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66925"/>
  <mc:AlternateContent xmlns:mc="http://schemas.openxmlformats.org/markup-compatibility/2006">
    <mc:Choice Requires="x15">
      <x15ac:absPath xmlns:x15ac="http://schemas.microsoft.com/office/spreadsheetml/2010/11/ac" url="Z:\CLLD-LEADER\ΑΛΙΕΙΑ\AΛΙΕΙΑ ΝΗΣΩΝ ΑΤΤΙΚΗΣ\ΔΙΑΧΕΙΡΙΣΗ\ΜΕΤΡΟ_4.2\ΙΔΙΩΤΙΚΑ\ΠΡΟΣΚΛΗΣΗ ΕΥΚΕ_14092021\1. ΥΠΟΔΕΙΓΜΑΤΑ\"/>
    </mc:Choice>
  </mc:AlternateContent>
  <xr:revisionPtr revIDLastSave="0" documentId="13_ncr:1_{8404EC04-4B86-45DD-BEBC-269B5F4D7113}" xr6:coauthVersionLast="47" xr6:coauthVersionMax="47" xr10:uidLastSave="{00000000-0000-0000-0000-000000000000}"/>
  <bookViews>
    <workbookView xWindow="-120" yWindow="-120" windowWidth="29040" windowHeight="15840" tabRatio="897" activeTab="5" xr2:uid="{00000000-000D-0000-FFFF-FFFF00000000}"/>
  </bookViews>
  <sheets>
    <sheet name="ΕΞΩΦΥΛΛΟ " sheetId="68" r:id="rId1"/>
    <sheet name="ΚΩΔ. ΔΑΠ. ΠΣΚΕ" sheetId="94" r:id="rId2"/>
    <sheet name="ΚΑΤΗΓΟΡΙΕΣ ΔΑΠΑΝΩΝ ΠΣΚΕ" sheetId="70" r:id="rId3"/>
    <sheet name="1. ΑΣΦΑΛΕΙΑ-ΥΓΕΙΑ-ΥΓΙΕΙΝΗ " sheetId="66" r:id="rId4"/>
    <sheet name="2. ΜΕΙΩΣΗ ΕΚΠΟΜΠΗΣ ΡΥΠΩΝ" sheetId="89" r:id="rId5"/>
    <sheet name="3. ΑΝΕΠΙΘΥΜΗΤΑ ΑΛΙΕΥΜΑΤΑ " sheetId="93" r:id="rId6"/>
    <sheet name="4. ΤΕΧΝΙΚΑ ΕΞΟΔΑ" sheetId="90" r:id="rId7"/>
    <sheet name="5. ΑΕΙΦΟΡΟΣ ΑΝΑΠΤΥΞΗ" sheetId="95" r:id="rId8"/>
    <sheet name="ΣΥΝΟΛΑ" sheetId="87" r:id="rId9"/>
    <sheet name="ΧΡΟΝΟΔΙΑΓΡΑΜΜΑ ΕΡΓΟΥ" sheetId="91" r:id="rId10"/>
    <sheet name="ΠΙΝΑΚΑΣ ΕΞΟΦΛΗΜΕΝΩΝ ΔΑΠΑΝΩΝ" sheetId="92" r:id="rId11"/>
  </sheets>
  <definedNames>
    <definedName name="_xlnm.Print_Area" localSheetId="5">'3. ΑΝΕΠΙΘΥΜΗΤΑ ΑΛΙΕΥΜΑΤΑ '!$A$1:$J$55</definedName>
    <definedName name="_xlnm.Print_Area" localSheetId="2">'ΚΑΤΗΓΟΡΙΕΣ ΔΑΠΑΝΩΝ ΠΣΚΕ'!$A$1:$C$26</definedName>
    <definedName name="_xlnm.Print_Area" localSheetId="1">'ΚΩΔ. ΔΑΠ. ΠΣΚΕ'!$A$1:$B$8</definedName>
    <definedName name="_xlnm.Print_Area" localSheetId="8">ΣΥΝΟΛΑ!$A$1:$F$30</definedName>
    <definedName name="_xlnm.Print_Titles" localSheetId="3">'1. ΑΣΦΑΛΕΙΑ-ΥΓΕΙΑ-ΥΓΙΕΙΝΗ '!$6:$7</definedName>
    <definedName name="_xlnm.Print_Titles" localSheetId="4">'2. ΜΕΙΩΣΗ ΕΚΠΟΜΠΗΣ ΡΥΠΩΝ'!$6:$7</definedName>
    <definedName name="_xlnm.Print_Titles" localSheetId="5">'3. ΑΝΕΠΙΘΥΜΗΤΑ ΑΛΙΕΥΜΑΤΑ '!$6:$7</definedName>
    <definedName name="_xlnm.Print_Titles" localSheetId="6">'4. ΤΕΧΝΙΚΑ ΕΞΟΔΑ'!$6:$7</definedName>
    <definedName name="_xlnm.Print_Titles" localSheetId="8">ΣΥΝΟΛΑ!$5:$7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9" i="91" l="1"/>
  <c r="P24" i="91"/>
  <c r="P8" i="91" l="1"/>
  <c r="F30" i="87"/>
  <c r="E30" i="87"/>
  <c r="G8" i="66" l="1"/>
  <c r="H8" i="66" s="1"/>
  <c r="G46" i="93"/>
  <c r="G47" i="93"/>
  <c r="H47" i="93" s="1"/>
  <c r="G42" i="93"/>
  <c r="G43" i="93"/>
  <c r="G36" i="93"/>
  <c r="G37" i="93"/>
  <c r="H37" i="93" s="1"/>
  <c r="I37" i="93" s="1"/>
  <c r="G32" i="93"/>
  <c r="G33" i="93"/>
  <c r="G28" i="93"/>
  <c r="G29" i="93"/>
  <c r="G24" i="93"/>
  <c r="G25" i="93"/>
  <c r="G21" i="93"/>
  <c r="H21" i="93" s="1"/>
  <c r="I21" i="93" s="1"/>
  <c r="G19" i="93"/>
  <c r="G20" i="93"/>
  <c r="G15" i="93"/>
  <c r="H15" i="93" s="1"/>
  <c r="G16" i="93"/>
  <c r="H16" i="93" s="1"/>
  <c r="I16" i="93" s="1"/>
  <c r="G12" i="93"/>
  <c r="G9" i="93"/>
  <c r="H9" i="93" s="1"/>
  <c r="I9" i="93" s="1"/>
  <c r="G18" i="93"/>
  <c r="H18" i="93" s="1"/>
  <c r="P22" i="91"/>
  <c r="F7" i="95"/>
  <c r="G7" i="95" s="1"/>
  <c r="F6" i="95"/>
  <c r="G6" i="95" s="1"/>
  <c r="H6" i="95" s="1"/>
  <c r="F5" i="95"/>
  <c r="F4" i="95"/>
  <c r="G9" i="66"/>
  <c r="H9" i="66" s="1"/>
  <c r="G10" i="66"/>
  <c r="H10" i="66" s="1"/>
  <c r="G12" i="66"/>
  <c r="H12" i="66" s="1"/>
  <c r="G13" i="66"/>
  <c r="H13" i="66" s="1"/>
  <c r="I13" i="66" s="1"/>
  <c r="G14" i="66"/>
  <c r="H14" i="66" s="1"/>
  <c r="I14" i="66" s="1"/>
  <c r="G16" i="66"/>
  <c r="H16" i="66" s="1"/>
  <c r="H20" i="66" s="1"/>
  <c r="G17" i="66"/>
  <c r="H17" i="66" s="1"/>
  <c r="G18" i="66"/>
  <c r="H18" i="66" s="1"/>
  <c r="I18" i="66" s="1"/>
  <c r="G19" i="66"/>
  <c r="H19" i="66" s="1"/>
  <c r="G21" i="66"/>
  <c r="H21" i="66" s="1"/>
  <c r="G22" i="66"/>
  <c r="H22" i="66" s="1"/>
  <c r="G23" i="66"/>
  <c r="H23" i="66" s="1"/>
  <c r="I23" i="66" s="1"/>
  <c r="G24" i="66"/>
  <c r="H24" i="66" s="1"/>
  <c r="I24" i="66" s="1"/>
  <c r="G45" i="93"/>
  <c r="H45" i="93" s="1"/>
  <c r="I45" i="93" s="1"/>
  <c r="D29" i="87" s="1"/>
  <c r="P16" i="91"/>
  <c r="P17" i="91"/>
  <c r="P18" i="91"/>
  <c r="P19" i="91"/>
  <c r="P20" i="91"/>
  <c r="P21" i="91"/>
  <c r="P27" i="91"/>
  <c r="P28" i="91"/>
  <c r="P23" i="91"/>
  <c r="G27" i="93"/>
  <c r="G23" i="93"/>
  <c r="G8" i="93"/>
  <c r="H8" i="93" s="1"/>
  <c r="G31" i="93"/>
  <c r="H31" i="93" s="1"/>
  <c r="G39" i="93"/>
  <c r="H39" i="93" s="1"/>
  <c r="H40" i="93" s="1"/>
  <c r="G41" i="93"/>
  <c r="H41" i="93" s="1"/>
  <c r="I41" i="93" s="1"/>
  <c r="G11" i="93"/>
  <c r="G35" i="93"/>
  <c r="G14" i="93"/>
  <c r="G17" i="93" s="1"/>
  <c r="G30" i="93" l="1"/>
  <c r="G13" i="93"/>
  <c r="G26" i="93"/>
  <c r="G38" i="93"/>
  <c r="H11" i="66"/>
  <c r="H15" i="66"/>
  <c r="G15" i="66"/>
  <c r="G44" i="93"/>
  <c r="G40" i="93"/>
  <c r="I40" i="93" s="1"/>
  <c r="D24" i="87" s="1"/>
  <c r="G11" i="66"/>
  <c r="I11" i="66" s="1"/>
  <c r="D10" i="87" s="1"/>
  <c r="G48" i="93"/>
  <c r="G20" i="66"/>
  <c r="G22" i="93"/>
  <c r="G34" i="93"/>
  <c r="G10" i="93"/>
  <c r="H10" i="93"/>
  <c r="H46" i="93"/>
  <c r="I46" i="93" s="1"/>
  <c r="H20" i="93"/>
  <c r="I20" i="93" s="1"/>
  <c r="I15" i="93"/>
  <c r="H19" i="93"/>
  <c r="I19" i="93" s="1"/>
  <c r="I47" i="93"/>
  <c r="H12" i="93"/>
  <c r="I12" i="93" s="1"/>
  <c r="I20" i="66"/>
  <c r="D12" i="87" s="1"/>
  <c r="H43" i="93"/>
  <c r="I43" i="93" s="1"/>
  <c r="H42" i="93"/>
  <c r="I42" i="93" s="1"/>
  <c r="H36" i="93"/>
  <c r="I36" i="93" s="1"/>
  <c r="H33" i="93"/>
  <c r="I33" i="93" s="1"/>
  <c r="H32" i="93"/>
  <c r="I32" i="93" s="1"/>
  <c r="H29" i="93"/>
  <c r="I29" i="93" s="1"/>
  <c r="H28" i="93"/>
  <c r="I28" i="93" s="1"/>
  <c r="H25" i="93"/>
  <c r="I25" i="93" s="1"/>
  <c r="H24" i="93"/>
  <c r="I24" i="93" s="1"/>
  <c r="I18" i="93"/>
  <c r="H7" i="95"/>
  <c r="G4" i="95"/>
  <c r="H4" i="95" s="1"/>
  <c r="G5" i="95"/>
  <c r="H5" i="95" s="1"/>
  <c r="I21" i="66"/>
  <c r="I17" i="66"/>
  <c r="I10" i="66"/>
  <c r="I16" i="66"/>
  <c r="I9" i="66"/>
  <c r="H25" i="66"/>
  <c r="I22" i="66"/>
  <c r="I8" i="66"/>
  <c r="I12" i="66"/>
  <c r="G25" i="66"/>
  <c r="I25" i="66" s="1"/>
  <c r="I19" i="66"/>
  <c r="I39" i="93"/>
  <c r="H23" i="93"/>
  <c r="I31" i="93"/>
  <c r="H27" i="93"/>
  <c r="I8" i="93"/>
  <c r="H35" i="93"/>
  <c r="H11" i="93"/>
  <c r="H13" i="93" s="1"/>
  <c r="I13" i="93" s="1"/>
  <c r="D17" i="87" s="1"/>
  <c r="H14" i="93"/>
  <c r="H17" i="93" s="1"/>
  <c r="I17" i="93" s="1"/>
  <c r="D18" i="87" s="1"/>
  <c r="P26" i="91"/>
  <c r="P25" i="91"/>
  <c r="P15" i="91"/>
  <c r="P14" i="91"/>
  <c r="P13" i="91"/>
  <c r="P12" i="91"/>
  <c r="P11" i="91"/>
  <c r="P10" i="91"/>
  <c r="P7" i="91"/>
  <c r="H30" i="93" l="1"/>
  <c r="I30" i="93" s="1"/>
  <c r="D21" i="87" s="1"/>
  <c r="I15" i="66"/>
  <c r="D11" i="87" s="1"/>
  <c r="H48" i="93"/>
  <c r="I48" i="93"/>
  <c r="H26" i="93"/>
  <c r="I26" i="93" s="1"/>
  <c r="D20" i="87" s="1"/>
  <c r="G49" i="93"/>
  <c r="H22" i="93"/>
  <c r="H44" i="93"/>
  <c r="I44" i="93" s="1"/>
  <c r="D25" i="87" s="1"/>
  <c r="H34" i="93"/>
  <c r="H38" i="93"/>
  <c r="I38" i="93" s="1"/>
  <c r="D23" i="87" s="1"/>
  <c r="I34" i="93"/>
  <c r="D22" i="87" s="1"/>
  <c r="I10" i="93"/>
  <c r="I35" i="93"/>
  <c r="I27" i="93"/>
  <c r="I23" i="93"/>
  <c r="I14" i="93"/>
  <c r="I11" i="93"/>
  <c r="H26" i="66"/>
  <c r="G26" i="66"/>
  <c r="G14" i="90"/>
  <c r="H14" i="90" s="1"/>
  <c r="I14" i="90" s="1"/>
  <c r="G13" i="90"/>
  <c r="G12" i="90"/>
  <c r="G10" i="90"/>
  <c r="H10" i="90" s="1"/>
  <c r="G9" i="90"/>
  <c r="G8" i="90"/>
  <c r="G29" i="89"/>
  <c r="H29" i="89" s="1"/>
  <c r="I29" i="89" s="1"/>
  <c r="G28" i="89"/>
  <c r="H28" i="89" s="1"/>
  <c r="I28" i="89" s="1"/>
  <c r="G27" i="89"/>
  <c r="G26" i="89"/>
  <c r="G30" i="89" s="1"/>
  <c r="G24" i="89"/>
  <c r="G23" i="89"/>
  <c r="G22" i="89"/>
  <c r="H22" i="89" s="1"/>
  <c r="I22" i="89" s="1"/>
  <c r="G21" i="89"/>
  <c r="G19" i="89"/>
  <c r="G18" i="89"/>
  <c r="H18" i="89" s="1"/>
  <c r="I18" i="89" s="1"/>
  <c r="G17" i="89"/>
  <c r="H17" i="89" s="1"/>
  <c r="I17" i="89" s="1"/>
  <c r="G16" i="89"/>
  <c r="G20" i="89" s="1"/>
  <c r="G14" i="89"/>
  <c r="H14" i="89" s="1"/>
  <c r="I14" i="89" s="1"/>
  <c r="G13" i="89"/>
  <c r="H13" i="89" s="1"/>
  <c r="I13" i="89" s="1"/>
  <c r="G12" i="89"/>
  <c r="G10" i="89"/>
  <c r="H10" i="89" s="1"/>
  <c r="I10" i="89" s="1"/>
  <c r="G9" i="89"/>
  <c r="G8" i="89"/>
  <c r="H49" i="93" l="1"/>
  <c r="G15" i="90"/>
  <c r="H8" i="89"/>
  <c r="G11" i="89"/>
  <c r="D8" i="87"/>
  <c r="G15" i="89"/>
  <c r="H21" i="89"/>
  <c r="G25" i="89"/>
  <c r="H8" i="90"/>
  <c r="G11" i="90"/>
  <c r="I22" i="93"/>
  <c r="D19" i="87" s="1"/>
  <c r="I26" i="66"/>
  <c r="I10" i="90"/>
  <c r="H13" i="90"/>
  <c r="I13" i="90" s="1"/>
  <c r="I8" i="90"/>
  <c r="H9" i="90"/>
  <c r="I9" i="90" s="1"/>
  <c r="H12" i="90"/>
  <c r="H27" i="89"/>
  <c r="I27" i="89" s="1"/>
  <c r="H26" i="89"/>
  <c r="I8" i="89"/>
  <c r="H9" i="89"/>
  <c r="I9" i="89" s="1"/>
  <c r="H12" i="89"/>
  <c r="I12" i="89" s="1"/>
  <c r="H16" i="89"/>
  <c r="H24" i="89"/>
  <c r="I24" i="89" s="1"/>
  <c r="H19" i="89"/>
  <c r="I19" i="89" s="1"/>
  <c r="H23" i="89"/>
  <c r="I23" i="89" s="1"/>
  <c r="I49" i="93" l="1"/>
  <c r="H11" i="89"/>
  <c r="I11" i="89" s="1"/>
  <c r="D13" i="87" s="1"/>
  <c r="H15" i="89"/>
  <c r="H20" i="89"/>
  <c r="I20" i="89" s="1"/>
  <c r="D15" i="87" s="1"/>
  <c r="H11" i="90"/>
  <c r="I25" i="89"/>
  <c r="D16" i="87" s="1"/>
  <c r="I15" i="89"/>
  <c r="D14" i="87" s="1"/>
  <c r="I11" i="90"/>
  <c r="D27" i="87" s="1"/>
  <c r="I21" i="89"/>
  <c r="H25" i="89"/>
  <c r="G31" i="89"/>
  <c r="I26" i="89"/>
  <c r="H30" i="89"/>
  <c r="I30" i="89" s="1"/>
  <c r="D26" i="87" s="1"/>
  <c r="H15" i="90"/>
  <c r="G16" i="90"/>
  <c r="I12" i="90"/>
  <c r="I15" i="90" s="1"/>
  <c r="D28" i="87" s="1"/>
  <c r="I16" i="89"/>
  <c r="D30" i="87" l="1"/>
  <c r="H16" i="90"/>
  <c r="I31" i="89"/>
  <c r="I16" i="90"/>
  <c r="H31" i="89"/>
</calcChain>
</file>

<file path=xl/sharedStrings.xml><?xml version="1.0" encoding="utf-8"?>
<sst xmlns="http://schemas.openxmlformats.org/spreadsheetml/2006/main" count="413" uniqueCount="237">
  <si>
    <t>Α/Α</t>
  </si>
  <si>
    <t xml:space="preserve">ΠΟΣΟΤΗΤΑ </t>
  </si>
  <si>
    <t>ΤΙΜΗ ΜΟΝΑΔΑΣ</t>
  </si>
  <si>
    <t>ΚΟΣΤΟΣ</t>
  </si>
  <si>
    <t>ΦΠΑ</t>
  </si>
  <si>
    <t>ΣΥΝΟΛΙΚΟ ΚΟΣΤΟΣ</t>
  </si>
  <si>
    <t>(Είδος, τύπος, τεχνικά χαρακτηριστικά)</t>
  </si>
  <si>
    <t>ΠΕΡΙΓΡΑΦΗ ΔΑΠΑΝΗΣ</t>
  </si>
  <si>
    <t>Μ.Μ. (τεμ.)</t>
  </si>
  <si>
    <t>ΔΙΚΑΙΟΥΧΟΣ:</t>
  </si>
  <si>
    <t>ΚΩΔΙΚΟΣ ΠΣΚΕ:</t>
  </si>
  <si>
    <t>ΠΑΡΑΠΟΜΠΗ ΣΕ ΠΡΟΣΦΟΡΕΣ</t>
  </si>
  <si>
    <t xml:space="preserve">ΟΔΗΓΙΕΣ ΣΥΜΠΛΗΡΩΣΗΣ ΑΝΑΛΥΤΙΚΟΥ ΠΡΟΫΠΟΛΟΓΙΣΜΟΥ </t>
  </si>
  <si>
    <t>ΕΠ ΑΛΙΕΙΑΣ &amp; ΘΑΛΑΣΣΑΣ 2014 - 2020</t>
  </si>
  <si>
    <t xml:space="preserve">ΠΡΟΤΕΡΑΙΟΤΗΤΑ 4: ΑΥΞΗΣΗ ΤΗΣ ΑΠΑΣΧΟΛΗΣΗΣ ΚΑΙ ΤΗΣ ΕΔΑΦΙΚΗΣ ΣΥΝΟΧΗΣ </t>
  </si>
  <si>
    <t xml:space="preserve">ΜΕΤΡΟ: 8.3.3. Άρθρο 63. Εφαρμογή στρατηγικών τοπικής ανάπτυξης </t>
  </si>
  <si>
    <t>ΙΔΙΩΤΙΚΕΣ ΕΠΕΝΔΥΣΕΙΣ ΓΙΑ ΤΗΝ ΑΕΙΦΟΡΟ ΑΝΑΠΤΥΞΗ ΤΩΝ ΑΛΙΕΥΤΙΚΩΝ ΠΕΡΙΟΧΩΝ</t>
  </si>
  <si>
    <t>ΠΡΟΤΕΙΝΟΜΕΝΟΣ ΑΝΑΛΥΤΙΚΟΣ ΠΡΟΥΠΟΛΟΓΙΣΜΟΣ ΕΠΕΝΔΥΣΗΣ</t>
  </si>
  <si>
    <t xml:space="preserve">ΚΑΤΗΓΟΡΙΑ ΔΑΠΑΝΗΣ </t>
  </si>
  <si>
    <t xml:space="preserve">2.	Επενδύσεις σε εξοπλισμό ή επί του σκάφους που στοχεύουν στη μείωση της εκπομπής ρύπων ή αερίων του θερμοκηπίου και στην αύξηση της ενεργειακής απόδοσης των αλιευτικών σκαφών (άρθρο 41.1, Καν. (ΕΕ) 508/2014). </t>
  </si>
  <si>
    <t>ΣΥΓΚΕΝΤΡΩΤΙΚΟΣ ΠΙΝΑΚΑΣ ΔΑΠΑΝΩΝ</t>
  </si>
  <si>
    <t xml:space="preserve">Δημόσια Δαπάνη (€) </t>
  </si>
  <si>
    <t>Δαπάνες για μελέτες για τη διερεύνηση της συμβολής των εναλλακτικών συστημάτων πρόωσης και του σχεδιασμού του κύτους στην ενεργειακή απόδοση των αλιευτικών σκαφών</t>
  </si>
  <si>
    <t xml:space="preserve"> Δαπάνες επί αλιευτικών εργαλείων και αλιευτικού εξοπλισμού</t>
  </si>
  <si>
    <t>Δαπάνες για τη βελτίωση του συστήματος πρόωσης του σκάφους</t>
  </si>
  <si>
    <t>Δαπάνες για τη βελτίωση της υδροδυναμικής του σκάφους</t>
  </si>
  <si>
    <t>Δαπάνες για τη βελτίωση των εργασιακών συνθηκών επί του σκάφους</t>
  </si>
  <si>
    <t>Δαπάνες για τη βελτίωση της υγιεινής των αλιέων επί του σκάφους</t>
  </si>
  <si>
    <t>Δαπάνες για τη βελτίωση της ασφάλειας των αλιέων επί του σκάφους</t>
  </si>
  <si>
    <t>ΚΑΤΗΓΟΡΙΑ ΔΑΠΑΝΗΣ ΣΤΟ ΠΣΚΕ</t>
  </si>
  <si>
    <t>4. Πάγια στοιχεία - Εξοπλισμός - Αγορά εξοπλισμού</t>
  </si>
  <si>
    <r>
      <t xml:space="preserve">Δίνεται η δυνατότητα, σε </t>
    </r>
    <r>
      <rPr>
        <b/>
        <sz val="10"/>
        <color theme="1"/>
        <rFont val="Tahoma"/>
        <family val="2"/>
      </rPr>
      <t>ποσοστό 10%</t>
    </r>
    <r>
      <rPr>
        <sz val="10"/>
        <color theme="1"/>
        <rFont val="Tahoma"/>
        <family val="2"/>
      </rPr>
      <t xml:space="preserve"> επί του συνολικού επιλέξιμου κόστους των υπόλοιπων διακριτών της πράξης, για κάλυψη τεχνικών εξόδων και απρόβλεπτων δαπανών. </t>
    </r>
  </si>
  <si>
    <r>
      <rPr>
        <b/>
        <sz val="10"/>
        <color theme="1"/>
        <rFont val="Tahoma"/>
        <family val="2"/>
      </rPr>
      <t xml:space="preserve">Τεχνικά έξοδα: </t>
    </r>
    <r>
      <rPr>
        <sz val="10"/>
        <color theme="1"/>
        <rFont val="Tahoma"/>
        <family val="2"/>
      </rPr>
      <t xml:space="preserve">δαπάνες για αμοιβές για τη σύνταξη του φακέλου και την παρακολούθηση υλοποίησης της πράξης, μελέτες επίβλεψης, μελέτες μηχανολογικού εξοπλισμού, εκπόνηση ναυπηγικών σχεδίων και εκθέσεων, κλπ. </t>
    </r>
  </si>
  <si>
    <r>
      <rPr>
        <b/>
        <sz val="10"/>
        <color theme="1"/>
        <rFont val="Tahoma"/>
        <family val="2"/>
      </rPr>
      <t>Απρόβλεπτα:</t>
    </r>
    <r>
      <rPr>
        <sz val="10"/>
        <color theme="1"/>
        <rFont val="Tahoma"/>
        <family val="2"/>
      </rPr>
      <t xml:space="preserve"> δαπάνες για εργασίες ή εξοπλισμό κλπ, που δεν περιλαμβάνονται στην αρχικώς εγκριθείσα αίτηση αλλά προκύπτουν κατά την πορεία εκτέλεσης της πράξης και κρίνονται ως άκρως απαραίτητες για την ολοκλήρωση της υλοποίησής της. </t>
    </r>
  </si>
  <si>
    <t>Δεν θεωρούνται απρόβλεπτα έξοδα οι υπερβάσεις κόστους.</t>
  </si>
  <si>
    <t>Απρόβλεπτα</t>
  </si>
  <si>
    <t>Τεχνικά έξοδα και Απρόβλεπτα</t>
  </si>
  <si>
    <t>1. Επενδύσεις για τη βελτίωση της υγείας, της υγιεινής, της ασφάλειας και των εργασιακών συνθηκών για τους αλιείς (άρθρο 32, Καν. (ΕΕ) 508/2014, κατ’ εξουσιοδότηση Καν. (ΕΕ) 531/2015).</t>
  </si>
  <si>
    <t>πχ σωσίβιες λέμβοι</t>
  </si>
  <si>
    <t>πχ θύρες πυρασφάλειας</t>
  </si>
  <si>
    <t>πχ συσκευές έκτακτης ανάγκης</t>
  </si>
  <si>
    <t>πχ  εγκαταστάσεις πλύσης</t>
  </si>
  <si>
    <t>πχ τουαλέτες</t>
  </si>
  <si>
    <t>πχ κιγκλιδώματα επί του καταστρώματος</t>
  </si>
  <si>
    <t xml:space="preserve">πχ υπόστεγα επί του καταστρώματος </t>
  </si>
  <si>
    <t xml:space="preserve">πχ σταθμίδες υδροσυλλέκτη </t>
  </si>
  <si>
    <t xml:space="preserve">πχ ενεργειακά αποδοτικές γεννήτριες </t>
  </si>
  <si>
    <t>Κριτήριο 19: "Αειφόρος ανάπτυξη"</t>
  </si>
  <si>
    <t>ΣΥΓΚΕΝΤΡΩΤΙΚΟΣ ΠΙΝΑΚΑΣ ΚΑΤΗΓΟΡΙΩΝ ΔΑΠΑΝΩΝ ΠΣΚΕ</t>
  </si>
  <si>
    <t>12. Παροχή Υπηρεσιών</t>
  </si>
  <si>
    <t>Δαπάνες για τη βελτίωση της υγείας, της υγιεινής, της ασφάλειας και των εργασιακών συνθηκών για τους αλιείς</t>
  </si>
  <si>
    <t>ΚΑΤΗΓΟΡΙΑ ΔΑΠΑΝΗΣ</t>
  </si>
  <si>
    <t>ΥΠΟΣΥΝΟΛΟ 1</t>
  </si>
  <si>
    <t>ΥΠΟΣΥΝΟΛΟ 2</t>
  </si>
  <si>
    <t>ΥΠΟΣΥΝΟΛΟ 3</t>
  </si>
  <si>
    <t>ΥΠΟΣΥΝΟΛΟ 4</t>
  </si>
  <si>
    <t>ΣΥΝΟΛΟ Δαπανών για τη βελτίωση της υγείας, της υγιεινής, της ασφάλειας και των εργασιακών συνθηκών για τους αλιείς</t>
  </si>
  <si>
    <t xml:space="preserve">Δαπάνες σε εξοπλισμό ή επί του σκάφους που στοχεύουν στη μείωση της εκπομπής ρύπων ή αερίων του θερμοκηπίου και στην αύξηση της ενεργειακής απόδοσης των αλιευτικών σκαφών </t>
  </si>
  <si>
    <t>πχ δαπάνες για τη μείωση της κατανάλωσης ηλεκτρικής ή θερμικής ενέργειας όπως βελτίωση των συστημάτων ψύξης</t>
  </si>
  <si>
    <t>πχ δαπάνες για ελέγχους και συστήματα ενεργειακής απόδοσης</t>
  </si>
  <si>
    <t xml:space="preserve">ΣΥΝΟΛΟ Δαπανών σε εξοπλισμό ή επί του σκάφους που στοχεύουν στη μείωση της εκπομπής ρύπων ή αερίων του θερμοκηπίου και στην αύξηση της ενεργειακής απόδοσης των αλιευτικών σκαφών </t>
  </si>
  <si>
    <t>Στο ΠΣΚΕ, στην καρτέλα 7.1 "Πίνακας δαπανών" όλες οι παραπάνω δαπάνες θα αναλυθούν στην Κατηγορία Δαπάνης 4 "Πάγια στοιχεία - Εξοπλισμός - Αγορά εξοπλισμού".</t>
  </si>
  <si>
    <t>1. Τεχνικά έξοδα</t>
  </si>
  <si>
    <t>ΣΥΝΟΛΟ Τεχνικών εξόδων και Απρόβλεπτων</t>
  </si>
  <si>
    <t xml:space="preserve">Τεχνικά έξοδα </t>
  </si>
  <si>
    <t>Στο ΠΣΚΕ, στην καρτέλα 7.1 "Πίνακας δαπανών" όλες οι παραπάνω δαπάνες θα αναλυθούν στην Κατηγορία Δαπάνης 2 "Παροχή υπηρεσιών".</t>
  </si>
  <si>
    <t xml:space="preserve"> ΧΡΟΝΟΔΙΑΓΡΑΜΜΑ ΥΛΟΠΟΙΗΣΗΣ ΤΗΣ ΠΡΑΞΗΣ ΚΑΙ ΚΑΤΑΝΟΜΗ ΔΑΠΑΝΩΝ*</t>
  </si>
  <si>
    <t>ΚΩΔ.ΠΣΚΕ</t>
  </si>
  <si>
    <t>ΤΙΤΛΟΣ ΠΣΚΕ</t>
  </si>
  <si>
    <t>ΕΙΔΟΣ ΔΑΠΑΝΗΣ</t>
  </si>
  <si>
    <t>Από 23.3.2018 Α' ΕΞΑΜ.</t>
  </si>
  <si>
    <t>Β' ΕΞΑΜ.</t>
  </si>
  <si>
    <t>Α' ΕΞΑΜ.</t>
  </si>
  <si>
    <t>Πάγια στοιχεία - Εξοπλισμός- Αγορά εξοπλισμού</t>
  </si>
  <si>
    <t xml:space="preserve"> Παροχή υπηρεσιών</t>
  </si>
  <si>
    <t>ΣΥΝΟΛΙΚΗ ΕΤΗΣΙΑ ΚΑΤΑΝΟΜΗ ΠΡΟΫΠΟΛΟΓΙΣΜΟΥ</t>
  </si>
  <si>
    <t>Τεχνικά έξοδα</t>
  </si>
  <si>
    <t>Δαπάνες για τη βελτίωση της υγείας των αλιέων επί του σκάφους</t>
  </si>
  <si>
    <t xml:space="preserve">Δαπάνες για τη βελτίωση της υδροδυναμικής του σκάφους </t>
  </si>
  <si>
    <t>Δαπάνες επί αλιευτικών εργαλείων και αλιευτικού εξοπλισμού</t>
  </si>
  <si>
    <t>Δαπάνες για τη βελτίωση της ενεργειακής απόδοσης</t>
  </si>
  <si>
    <t>ΠΙΝΑΚΑΣ ΕΞΟΦΛΗΜΕΝΩΝ ΔΑΠΑΝΩΝ</t>
  </si>
  <si>
    <t>ΣΤΟΙΧΕΙΑ ΠΑΡΑΣΤΑΤΙΚΟΥ</t>
  </si>
  <si>
    <t>ΣΤΟΙΧΕΙΑ ΕΞΟΦΛΗΣΗΣ</t>
  </si>
  <si>
    <t>α/α</t>
  </si>
  <si>
    <t>ΠΕΡΙΓΡΑΦΗ ΕΡΓΑΣΙΑΣ</t>
  </si>
  <si>
    <t>Αρ. παραστατικού</t>
  </si>
  <si>
    <t>Ημ/νια έκδοσης</t>
  </si>
  <si>
    <t>Εκδότης</t>
  </si>
  <si>
    <t>Καθαρή Αξία</t>
  </si>
  <si>
    <t>Ποσό ΦΠΑ</t>
  </si>
  <si>
    <t>Σύνολο</t>
  </si>
  <si>
    <t>Ημερ/νία εξόφλησης</t>
  </si>
  <si>
    <t>Ποσό</t>
  </si>
  <si>
    <t>Τρόπος εξόφλησης</t>
  </si>
  <si>
    <t>ΠΑΡΑΤΗΡΗΣΕΙΣ</t>
  </si>
  <si>
    <t>ΠΡΟΥΠΟΛΟΓΙΣΜΟΣ ΕΠΕΝΔΥΤΙΚΟΥ ΣΧΕΔΙΟΥ</t>
  </si>
  <si>
    <t>ΤΙΤΛΟΣ ΠΡΑΞΗΣ:</t>
  </si>
  <si>
    <t>Είδος παραστατικού</t>
  </si>
  <si>
    <t>ΣΥΝΟΛΟ:</t>
  </si>
  <si>
    <t xml:space="preserve">Στην περίπτωση που αναδρομικές δαπάνες χρησιμοποιούνται για την απόδειξη της ιδιωτικής συμμετοχής, υποβάλλεται Πίνακας εξοφλημένων δαπανών που πραγματοποιήθηκαν από την ημερομηνία επιλέξιμης αναδρομικότητας, ανά κατηγορία δράσης, και μέχρι την υποβολή της αίτησης χρηματοδότησης. Ο Πίνακας θα συνοδεύεται από αντίγραφα των εξοφλημένων τιμολογίων και λοιπών νόμιμων παραστατικών εγγράφων ή εγγράφων ισοδύναμης αποδεικτικής ισχύος καθώς και από αντίγραφα των παραστατικών πληρωμής. </t>
  </si>
  <si>
    <t xml:space="preserve">* Ο Δικαιούχος οφείλει να ολοκληρώσει το φυσικό και οικονομικό αντικείμενο της πράξης, εντός περιόδου 24ων μηνών από την ένταξη. Ο χρόνος υλοποίησης, σε κάθε περίπτωση, δεν μπορεί να υπερβαίνει τον χρόνο επιλεξιμότητας των δαπανών του επιχειρησιακού προγράμματος. </t>
  </si>
  <si>
    <t>ΚΩΔ. ΠΣΚΕ</t>
  </si>
  <si>
    <t>Κωδ. πρόσκλησης:  63 CLLD.28</t>
  </si>
  <si>
    <t>Απρόβλεπτες δαπάνες</t>
  </si>
  <si>
    <t>Δαπάνες για την εγκατάσταση και εφαρμογή Συστημάτων Διασφάλισης Ποιότητας</t>
  </si>
  <si>
    <t>Δαπάνες για εγκαταστάσεις διάθεσης αποβλήτων</t>
  </si>
  <si>
    <t xml:space="preserve">
Δαπάνες για επεξεργασία των υπολειμμάτων των προϊόντων αλιείας και των απορριπτόμενων ειδών αλιείας</t>
  </si>
  <si>
    <t>2. Πάγια στοιχεία - Ακίνητα - Κτιριακές εγκαταστάσεις</t>
  </si>
  <si>
    <t>7. Πάγια στοιχεία - Μεταφορικά μέσα</t>
  </si>
  <si>
    <t>Δαπάνες ενίσχυσης της αξίας και της ποιότητας των αλιευτικών προϊόντων και της χρήσης των ανεπιθύμητων αλιευμάτων</t>
  </si>
  <si>
    <t>Σύνολο Δαπανών σε προστιθέμενη αξία της ποιότητας των αλιευτικών προϊόντων και της χρήσης των ανεπιθήμητων αλιευμάτων</t>
  </si>
  <si>
    <t>Εργασίες και εξοπλισμός επεξεργασίας και διάθεσης αποβλήτων</t>
  </si>
  <si>
    <t>π.χ. παραγωγικός ηλεκτρομηχανολογικός εξοπλισμός, εξοπλισμός εργαστηρίων κ.λπ.</t>
  </si>
  <si>
    <t>Κατασκευές και εξοπλισμός για την επεξεργασία, μεταποίηση και εμπορία των υπολειμμάτων των προϊόντων και των απορριπτόμενων ειδών αλιείας</t>
  </si>
  <si>
    <t>Μελέτη, εφαρμογή και πιστοποίηση συστημάτων
διαχείρισης της ποιότητας, περιβαλλοντικής διαχείρισης, εφαρμογής συστήματος αυτοέλεγχου, σήμανσης
και πιστοποίησης των προϊόντων, σύμφωνα με εθνικά ή διεθνή πρότυπα και σήματα ποιότητας</t>
  </si>
  <si>
    <t>Τεχνικά Έξοδα και Απρόβλεπτα</t>
  </si>
  <si>
    <t>13. Λοιπές Επιλέξιμες δαπάνες</t>
  </si>
  <si>
    <t>Μία επενδυτική πρόταση μπορεί να περιλαμβάνει δαπάνες που ανήκουν και στα τρία είδη δράσεων σε έναν ενιαίο προϋπολογισμό.</t>
  </si>
  <si>
    <t>Πάγια στοιχεία - Ακίνητα - Κτιριακές εγκαταστάσεις</t>
  </si>
  <si>
    <t>Πάγια στοιχεία - Μεταφορικά μέσα</t>
  </si>
  <si>
    <t>Λοιπές Επιλέξιμες δαπάνες</t>
  </si>
  <si>
    <t>ΚΩΔ ΠΣΚΕ</t>
  </si>
  <si>
    <t>Πάγια στοιχεία - Εξοπλισμός - Αγορά εξοπλισμού</t>
  </si>
  <si>
    <t>Παροχή υπηρεσιών</t>
  </si>
  <si>
    <t>Δαπάνες για εξοπλισμό ψύξης και κατάψυξης</t>
  </si>
  <si>
    <t>Έργα επεξεργασίας και διάθεσης αποβλήτων</t>
  </si>
  <si>
    <t>Εργαστηριακός εξοπλισμός</t>
  </si>
  <si>
    <t>Δαπάνες για την ανάπτυξη χώρων άμεσης εμπορίας</t>
  </si>
  <si>
    <t>Εξοπλισμός για τη μεταποίηση, συσκευασία και συντήρηση των παραγόμενων προϊόντων</t>
  </si>
  <si>
    <t>Λοιποί Εξοπλισμοί και μηχανήματα</t>
  </si>
  <si>
    <t>Δαπάνες για την προμήθεια εξοπλισμού μηχανοργάνωσης, λογισμικού καθώς και λογισμικού αναβάθμισης.</t>
  </si>
  <si>
    <t>Μεταφορικά μέσα (χερσαία)</t>
  </si>
  <si>
    <t>Δαπάνες για την κατασκευή ψυκτικών χώρων και χώρων αποθήκευσης</t>
  </si>
  <si>
    <t>Αγορά, μεταφορά και εγκατάσταση εξοπλισμού μηχανοργάνωσης, προγραμμάτων διαχείρισης λογισμικού, καθώς και λογισμικού αναβάθμισης υφιστάμενων ηλεκτρονικών συστημάτων</t>
  </si>
  <si>
    <t>π.χ. Δαπάνη για την αγορά μικρού φορτηγού αυτοκινήτου κλειστού τύπου (βαν), με κλειστό ψυχόμενο χώρο και μόνιμη ψυκτική εγκατάσταση, με μέγιστο ωφέλιμο φορτίο 1,5 τόνο</t>
  </si>
  <si>
    <t>Δαπάνες για επεξεργασία των υπολειμμάτων των προϊόντων αλιείας και των απορριπτόμενων ειδών αλιείας</t>
  </si>
  <si>
    <t>Δαπάνες για την ανάπτυξη χώρων άμεσης εμπορίας.</t>
  </si>
  <si>
    <t>Δαπάνες για εγκατάσταση και εφαρμογή Συστημάτων Διασφάλισης Ποιότητας</t>
  </si>
  <si>
    <t>Δαπάνες για εργαστηριακό εξοπλισμό</t>
  </si>
  <si>
    <t>ΤΟΠΙΚΟ ΠΡΟΓΡΑΜΜΑ CLLD/ LEADER ΑΛΙΕΙΑΣ ΠΕ ΝΗΣΩΝ ΑΤΤΙΚΗΣ</t>
  </si>
  <si>
    <t>3. Προστιθέμενη αξία, ποιότητα των προϊόντων και χρήση των ανεπιθύμητων αλιευμάτων  (άρθρο 42, Καν. (ΕΕ) 508/2014)</t>
  </si>
  <si>
    <t xml:space="preserve">Στο ΠΣΚΕ, στην καρτέλα 7.1 "Πίνακας δαπανών" οι προτεινόμενες δαπάνες θα αναλυθούν στις  Κατηγορίες Δαπάνης 2, 4, 5, 6, 7, 11, 12, 13. </t>
  </si>
  <si>
    <t>Στη δράση για τα Ανεπιθύμητα Αλιεύματα περιλαμβάνονται όλες οι παραπάνω κατηγορίες δαπανών οι οποίες αναλύονται στην επόμενη καρτέλα: Κατηγορίες Δαπανών ΠΣΚΕ.</t>
  </si>
  <si>
    <t xml:space="preserve">Στις δράσεις Ασφάλεια-Υγεία-Υγιεινή και Αύξηση της Ενεργειακής Απόδοσης περιλαμβάνονται μόνο οι κατηγορίες δαπανών 4. Πάγια στοιχεία - Εξοπλισμός - Αγορά εξοπλισμού και 12. Παροχή Υπηρεσιών. </t>
  </si>
  <si>
    <t>1.</t>
  </si>
  <si>
    <t>3.1</t>
  </si>
  <si>
    <t>3.3</t>
  </si>
  <si>
    <t>3.2</t>
  </si>
  <si>
    <t xml:space="preserve">
ΔΙΚΤΥΟ ΣΥΝΕΡΓΑΣΙΑΣ ΔΗΜΩΝ ΠΕ ΝΗΣΩΝ ΑΤΤΙΚΗΣ                                               ΕΝΔΙΑΜΕΣΟΣ ΦΟΡΕΑΣ CLLD.28/24-04-2019  </t>
  </si>
  <si>
    <t xml:space="preserve">Συνολικό Κόστος (€) </t>
  </si>
  <si>
    <t xml:space="preserve">Επιλέξιμο Κόστος (€) </t>
  </si>
  <si>
    <r>
      <t xml:space="preserve">Δαπάνες για τη βελτίωση </t>
    </r>
    <r>
      <rPr>
        <u/>
        <sz val="10"/>
        <color theme="1"/>
        <rFont val="Tahoma"/>
        <family val="2"/>
        <charset val="161"/>
      </rPr>
      <t>της ασφάλειας</t>
    </r>
    <r>
      <rPr>
        <sz val="10"/>
        <color theme="1"/>
        <rFont val="Tahoma"/>
        <family val="2"/>
      </rPr>
      <t xml:space="preserve"> των αλιέων επί του σκάφους</t>
    </r>
  </si>
  <si>
    <t>1.2.</t>
  </si>
  <si>
    <t>1.3.</t>
  </si>
  <si>
    <t>2.1.</t>
  </si>
  <si>
    <t>2.2.</t>
  </si>
  <si>
    <t>2.3.</t>
  </si>
  <si>
    <r>
      <t xml:space="preserve">Όλος ο προϋπολογισμός συμπληρώνεται υποχρεωτικά στο excel με χρήση των συναρτήσεων και συνυποβάλλεται </t>
    </r>
    <r>
      <rPr>
        <b/>
        <i/>
        <sz val="11"/>
        <rFont val="Tahoma"/>
        <family val="2"/>
      </rPr>
      <t xml:space="preserve">σε ηλεκτρονική μορφή </t>
    </r>
    <r>
      <rPr>
        <b/>
        <i/>
        <sz val="11"/>
        <rFont val="Tahoma"/>
        <family val="2"/>
        <charset val="161"/>
      </rPr>
      <t>(xls)</t>
    </r>
  </si>
  <si>
    <t>Όλες οι προτεινόμενες δαπάνες θα πρέπει να συνδέονται με τον αναγκαίο εξοπλισμό ή / και τις απαιτούμενες εργασίες που περιγράφονται στην Τεχνική Έκθεση του δικαιούχου (η τεχνική έκθεση θα αναπτυχθεί και στο Έντυπο συμπληρωματικών στοιχείων, Ενότητα Α2).</t>
  </si>
  <si>
    <r>
      <t xml:space="preserve">Δαπάνες για τη βελτίωση </t>
    </r>
    <r>
      <rPr>
        <u/>
        <sz val="10"/>
        <color theme="1"/>
        <rFont val="Tahoma"/>
        <family val="2"/>
        <charset val="161"/>
      </rPr>
      <t>της υγιεινής</t>
    </r>
    <r>
      <rPr>
        <sz val="10"/>
        <color theme="1"/>
        <rFont val="Tahoma"/>
        <family val="2"/>
      </rPr>
      <t xml:space="preserve"> των αλιέων επί του σκάφους</t>
    </r>
  </si>
  <si>
    <r>
      <t xml:space="preserve">Δαπάνες για τη βελτίωση </t>
    </r>
    <r>
      <rPr>
        <u/>
        <sz val="10"/>
        <color theme="1"/>
        <rFont val="Tahoma"/>
        <family val="2"/>
        <charset val="161"/>
      </rPr>
      <t>των εργασιακών συνθηκών</t>
    </r>
    <r>
      <rPr>
        <sz val="10"/>
        <color theme="1"/>
        <rFont val="Tahoma"/>
        <family val="2"/>
      </rPr>
      <t xml:space="preserve"> επί του σκάφους</t>
    </r>
  </si>
  <si>
    <t>4.1</t>
  </si>
  <si>
    <t>4.2</t>
  </si>
  <si>
    <t>4.3</t>
  </si>
  <si>
    <t>Για την αξιολόγηση του κριτηρίου 19: "Αειφόρος Ανάπτυξη" στις "Επενδύσεις για τις δράσεις: "βελτίωση της υγείας, της υγιεινής, της ασφάλειας και των εργασιακών συνθηκών για τους αλιείς" και "Προστιθέμενη αξία, ποιότητα των προϊόντων και χρήση των ανεπιθύμητων αλιευμάτων" να συμπληρωθούν δαπάνες σχετικές με το κριτήριο (εφόσον υπάρχουν) στο ειδικό πεδίο που έχει δημιουργηθεί στο Φύλλο 5 Αειφόρος Ανάπτυξη.</t>
  </si>
  <si>
    <t>Στον παραπάνω πίνακα συμπληρώνονται οι δαπάνες οι οποίες  σχετίζονται με την αξιολόγηση του Κριτηρίου 19 "Αειφόρος Ανάπτυξη"</t>
  </si>
  <si>
    <t>1.2</t>
  </si>
  <si>
    <t>1.3</t>
  </si>
  <si>
    <t>2.1</t>
  </si>
  <si>
    <t>2.2</t>
  </si>
  <si>
    <t>2.3</t>
  </si>
  <si>
    <t>3.</t>
  </si>
  <si>
    <t>4.</t>
  </si>
  <si>
    <t xml:space="preserve">5. </t>
  </si>
  <si>
    <t>5.1</t>
  </si>
  <si>
    <t>5.2</t>
  </si>
  <si>
    <t>5.3</t>
  </si>
  <si>
    <r>
      <t xml:space="preserve">Οι δαπάνες του παραπάνω πίνακα που σχετίζονται με την αξιολόγηση του Κριτηρίου 19 (εφόσον υπάρχουν) να συμπληρωθούν </t>
    </r>
    <r>
      <rPr>
        <b/>
        <sz val="10"/>
        <color theme="1"/>
        <rFont val="Tahoma"/>
        <family val="2"/>
        <charset val="161"/>
      </rPr>
      <t xml:space="preserve">ξανά </t>
    </r>
    <r>
      <rPr>
        <sz val="10"/>
        <color theme="1"/>
        <rFont val="Tahoma"/>
        <family val="2"/>
      </rPr>
      <t>και στην καρτέλα 5. Αειφόρος Ανάπτυξη.</t>
    </r>
  </si>
  <si>
    <t>Δαπάνες για την αγορά εργαστηριακού εξοπλισμού</t>
  </si>
  <si>
    <t xml:space="preserve">2. </t>
  </si>
  <si>
    <t>7.</t>
  </si>
  <si>
    <t xml:space="preserve">6. </t>
  </si>
  <si>
    <t>Δαπάνες για εξοπλισμό ψύξης και καταψυξης</t>
  </si>
  <si>
    <t>Δαπάνες για την προμήθεια εξοπλισμου μηχανοργάνωσης λογισμικού καθώς και λογισμικού αναβάθμισης</t>
  </si>
  <si>
    <t>Δαπάνες για Ανάπτυξη χώρων άμεσης εμπορίας για την πώληση και ενημέρωση του καταναλωτή καθώς και για την ενθάρρυνση της κατανάλωσης συναφών προϊόντων</t>
  </si>
  <si>
    <r>
      <t>Δαπάνες για την αγορά χερσαίων μεταφορικών μέσων</t>
    </r>
    <r>
      <rPr>
        <b/>
        <sz val="10"/>
        <color theme="1"/>
        <rFont val="Tahoma"/>
        <family val="2"/>
        <charset val="161"/>
      </rPr>
      <t>.</t>
    </r>
    <r>
      <rPr>
        <b/>
        <sz val="8"/>
        <color theme="1"/>
        <rFont val="Tahoma"/>
        <family val="2"/>
        <charset val="161"/>
      </rPr>
      <t>1</t>
    </r>
  </si>
  <si>
    <t>Λοιποί εξοπλισμοί και μηχανήματα</t>
  </si>
  <si>
    <t>8.</t>
  </si>
  <si>
    <t>9.</t>
  </si>
  <si>
    <t>10.</t>
  </si>
  <si>
    <t>11.</t>
  </si>
  <si>
    <t>Κατασκευή, επέκταση και  εκσυγχρονισμός ψυκτικών χώρων αποθήκευσης αλιευτικών προϊόντων, αγορά, μεταφορά και  εγκατάσταση του εξοπλισμού τους.</t>
  </si>
  <si>
    <t>6.1</t>
  </si>
  <si>
    <t>6.2</t>
  </si>
  <si>
    <t>7.1</t>
  </si>
  <si>
    <t>7.2</t>
  </si>
  <si>
    <t>8.1</t>
  </si>
  <si>
    <t>8.2</t>
  </si>
  <si>
    <t>10.1</t>
  </si>
  <si>
    <t>10.2</t>
  </si>
  <si>
    <t>11.1</t>
  </si>
  <si>
    <t>11.2</t>
  </si>
  <si>
    <t>Δαπάνες για τη βελτίωση της υδροδυναμικής του σκάφους: Δεν θεωρούνται επιλέξιμες για χρηματοδότηση, οι δαπάνες που σχετίζονται με τη βασική συντήρηση του κύτους.</t>
  </si>
  <si>
    <t>Δαπάνες επί αλιευτικών εργαλείων και αλιευτικού εξοπλισμού: Οι δαπάνες πρέπει να αφορούν: α) αλλαγή από συρόμενα εργαλεία σε εναλλακτικά εργαλεία, β) τροποποιήσεις σε συρόμενα εργαλεία, γ) εξοπλισμό παρακολούθησης συρόμενων εργαλείων.</t>
  </si>
  <si>
    <t>Στο ΠΣΚΕ, στην καρτέλα 7.1 "Πίνακας δαπανών" όλες οι παραπάνω δαπάνες θα αναλυθούν στην Κατηγορία Δαπάνης 4 "Πάγια στοιχεία - Εξοπλισμός - Αγορά εξοπλισμού" με εξαίρεση την κατηγορία  "Δαπάνες για μελέτες για τη διερεύνηση της συμβολής των εναλλακτικών συστημάτων πρόωσης και του σχεδιασμού του κύτους στην ενεργειακή απόδοση των αλιευτικών σκαφών'" η οποία θα αναλυθει στην Κατηγορία Δαπάνης 12 "Παροχή υπηρεσιών".</t>
  </si>
  <si>
    <t>*</t>
  </si>
  <si>
    <t>ΥΠΟΣΥΝΟΛΟ 5</t>
  </si>
  <si>
    <t>ΥΠΟΣΥΝΟΛΟ 6</t>
  </si>
  <si>
    <t>ΥΠΟΣΥΝΟΛΟ 7</t>
  </si>
  <si>
    <t>ΥΠΟΣΥΝΟΛΟ 8</t>
  </si>
  <si>
    <t>ΥΠΟΣΥΝΟΛΟ 9</t>
  </si>
  <si>
    <t>ΥΠΟΣΥΝΟΛΟ 10</t>
  </si>
  <si>
    <t>ΥΠΟΣΥΝΟΛΟ 11</t>
  </si>
  <si>
    <t>Υπόδειγμα Α.1</t>
  </si>
  <si>
    <t xml:space="preserve">Ο παρόν προϋπολογισμός συντάσσεται σύμφωνα με τους κανόνες επιλεξιμότητας της παρούσας πρόσκλησης {σύμφωνα με την με αρ. πρωτ. 1122/20.07.17 ΥΑ (ΦΕΚ 2656/Β/2017) και την με αρ. πρωτ. ΥΑ 1123/20.07.2017 (ΦΕΚ Β΄2636/2017)  , όπως τροποποιήθηκαν και ισχύουν} και συνοδεύεται από τα σχετικά δικαιολογητικά που τεκμηριώνουν το εύλογο κόστος, το είδος και το ύψος των δαπανών. </t>
  </si>
  <si>
    <t>Άυλα στοιχεία-Αγορά άυλων παγίων στοιχείων</t>
  </si>
  <si>
    <t>8. Άυλα στοιχεία-Αγορά άυλων παγίων στοιχείων</t>
  </si>
  <si>
    <t>Λοιπές επιλέξιμες δαπάνες</t>
  </si>
  <si>
    <t>Πάγια Στοιχεία - Ακίνητα - Κτιριακές Εγκαταστάσεις</t>
  </si>
  <si>
    <t>Έργα επεξεργασίας διάθεσης αποβλήτων</t>
  </si>
  <si>
    <t>* Οι δαπάνες του παραπάνω πίνακα που σχετίζονται με την αξιολόγηση του Κριτηρίου 19 (εφόσον υπάρχουν) να συμπληρωθούν ξανά και στην καρτέλα 5. Αειφόρος Ανάπτυξη.</t>
  </si>
  <si>
    <t>Στο ΠΣΚΕ, στην καρτέλα 7.1 "Πίνακας δαπανών" οι παραπάνω δαπάνες αναλύονται στις Κατηγορίες Δαπάνης 2, 4, 7, 12, 13 όπως αποτυπώνονται στις καρτέλες "Κατηγορίες Δαπανών ΠΣΚΕ" και "Σύνολα"</t>
  </si>
  <si>
    <t xml:space="preserve">και να μην έχει επέλθει μεταβολή επί των ποσοστών αυτών μετά την ημερομηνία δημοσίευσης της παρούσας. </t>
  </si>
  <si>
    <t>Αποκλείεται ρητώς η αγορά επιβατικών αυτοκινήτων ιδιωτικής χρήσης.</t>
  </si>
  <si>
    <r>
      <rPr>
        <b/>
        <sz val="10"/>
        <color theme="1"/>
        <rFont val="Tahoma"/>
        <family val="2"/>
      </rPr>
      <t>1</t>
    </r>
    <r>
      <rPr>
        <sz val="10"/>
        <color theme="1"/>
        <rFont val="Tahoma"/>
        <family val="2"/>
      </rPr>
      <t xml:space="preserve"> Δικαιολογείται μέχρι ένα όχημα ανά σκάφος. Τα ποσοστά συνιδιοκτησίας επί του οχήματος πρέπει να ταυτίζονται με τα ποσοστά συνιδιοκτησίας επί του σκάφους, </t>
    </r>
  </si>
  <si>
    <t xml:space="preserve">Ο πίνακας συμπληρώνεται για τις δράσεις "Βελτίωση της υγείας, της υγιεινής, της ασφάλειας και των εργασιακών συνθηκών για τους αλιείς" και </t>
  </si>
  <si>
    <t>Προστιθέμενη αξία, ποιότητα των προϊόντων και χρήση των ανεπιθύμητων αλιευμάτων</t>
  </si>
  <si>
    <t>2. Απρόβλεπτα</t>
  </si>
  <si>
    <t>Πάγια στοιχεία-Εξοπλισμός- Αγορά Εξοπλισμου</t>
  </si>
  <si>
    <r>
      <t xml:space="preserve">Δαπάνες για τη βελτίωση </t>
    </r>
    <r>
      <rPr>
        <u/>
        <sz val="10"/>
        <color theme="1"/>
        <rFont val="Tahoma"/>
        <family val="2"/>
      </rPr>
      <t>της υδροδυναμικής</t>
    </r>
    <r>
      <rPr>
        <sz val="10"/>
        <color theme="1"/>
        <rFont val="Tahoma"/>
        <family val="2"/>
      </rPr>
      <t xml:space="preserve"> του σκάφους</t>
    </r>
    <r>
      <rPr>
        <b/>
        <sz val="10"/>
        <color theme="1"/>
        <rFont val="Tahoma"/>
        <family val="2"/>
      </rPr>
      <t xml:space="preserve"> 1</t>
    </r>
  </si>
  <si>
    <r>
      <t xml:space="preserve">Δαπάνες επί </t>
    </r>
    <r>
      <rPr>
        <u/>
        <sz val="10"/>
        <color theme="1"/>
        <rFont val="Tahoma"/>
        <family val="2"/>
      </rPr>
      <t xml:space="preserve">αλιευτικών εργαλείων </t>
    </r>
    <r>
      <rPr>
        <sz val="10"/>
        <color theme="1"/>
        <rFont val="Tahoma"/>
        <family val="2"/>
      </rPr>
      <t xml:space="preserve">και αλιευτικού εξοπλισμού </t>
    </r>
    <r>
      <rPr>
        <b/>
        <sz val="10"/>
        <color theme="1"/>
        <rFont val="Tahoma"/>
        <family val="2"/>
      </rPr>
      <t>2</t>
    </r>
  </si>
  <si>
    <r>
      <t xml:space="preserve">Δαπάνες </t>
    </r>
    <r>
      <rPr>
        <u/>
        <sz val="10"/>
        <color theme="1"/>
        <rFont val="Tahoma"/>
        <family val="2"/>
      </rPr>
      <t>για τη βελτίωση της ενεργειακής απόδοσης</t>
    </r>
  </si>
  <si>
    <r>
      <t xml:space="preserve">Δαπάνες </t>
    </r>
    <r>
      <rPr>
        <u/>
        <sz val="10"/>
        <color theme="1"/>
        <rFont val="Tahoma"/>
        <family val="2"/>
      </rPr>
      <t xml:space="preserve">για μελέτες </t>
    </r>
    <r>
      <rPr>
        <sz val="10"/>
        <color theme="1"/>
        <rFont val="Tahoma"/>
        <family val="2"/>
      </rPr>
      <t>για τη διερεύνηση της συμβολής των εναλλακτικών συστημάτων πρόωσης και του σχεδιασμού του κύτους στην ενεργειακή απόδοση των αλιευτικών σκαφών</t>
    </r>
  </si>
  <si>
    <t>A/A</t>
  </si>
  <si>
    <r>
      <t>Κάθε Δικαιούχος μπορεί να διαθέτει ποσοστό συνιδιοκτησίας μόνο επί ενός ενισχυόμενου οχή</t>
    </r>
    <r>
      <rPr>
        <sz val="10"/>
        <rFont val="Tahoma"/>
        <family val="2"/>
        <charset val="161"/>
      </rPr>
      <t>ματος.</t>
    </r>
    <r>
      <rPr>
        <sz val="10"/>
        <color rgb="FFFF0000"/>
        <rFont val="Tahoma"/>
        <family val="2"/>
      </rPr>
      <t xml:space="preserve"> </t>
    </r>
    <r>
      <rPr>
        <sz val="10"/>
        <rFont val="Tahoma"/>
        <family val="2"/>
        <charset val="161"/>
      </rPr>
      <t xml:space="preserve">Η αγορα μικρού φορτηγού βαν είναι επιλέξιμη μέχρι του ποσού των </t>
    </r>
    <r>
      <rPr>
        <b/>
        <sz val="10"/>
        <rFont val="Tahoma"/>
        <family val="2"/>
        <charset val="161"/>
      </rPr>
      <t xml:space="preserve"> 35.000,00 € για αλιείς. </t>
    </r>
  </si>
  <si>
    <t>Α) Δράσεις Καν. (ΕΕ) 508/2014 με δικαιούχους Αλιείς                                                                                           Ιδιωτικές επενδύσεις για την αειφόρο ανάπτυξη των αλιευτικών περιοχών – Μη Κρατικές ενισχύσεις / Επιχειρηματικότητα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</si>
</sst>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6" x14ac:knownFonts="1">
    <font>
      <sz val="11"/>
      <color theme="1"/>
      <name val="Calibri"/>
      <family val="2"/>
      <charset val="161"/>
      <scheme val="minor"/>
    </font>
    <font>
      <sz val="10"/>
      <name val="Arial"/>
      <family val="2"/>
      <charset val="161"/>
    </font>
    <font>
      <i/>
      <sz val="10"/>
      <name val="Arial"/>
      <family val="2"/>
      <charset val="161"/>
    </font>
    <font>
      <sz val="11"/>
      <color theme="1"/>
      <name val="Times New Roman"/>
      <family val="1"/>
      <charset val="161"/>
    </font>
    <font>
      <sz val="10"/>
      <color theme="1"/>
      <name val="Tahoma"/>
      <family val="2"/>
    </font>
    <font>
      <sz val="9"/>
      <name val="Tahoma"/>
      <family val="2"/>
    </font>
    <font>
      <sz val="11"/>
      <color theme="1"/>
      <name val="Tahoma"/>
      <family val="2"/>
    </font>
    <font>
      <b/>
      <sz val="11"/>
      <name val="Tahoma"/>
      <family val="2"/>
    </font>
    <font>
      <b/>
      <sz val="10"/>
      <name val="Tahoma"/>
      <family val="2"/>
    </font>
    <font>
      <sz val="10"/>
      <name val="Tahoma"/>
      <family val="2"/>
    </font>
    <font>
      <b/>
      <sz val="14"/>
      <name val="Tahoma"/>
      <family val="2"/>
    </font>
    <font>
      <b/>
      <sz val="12"/>
      <color rgb="FF002060"/>
      <name val="Tahoma"/>
      <family val="2"/>
    </font>
    <font>
      <b/>
      <sz val="12"/>
      <color rgb="FFC00000"/>
      <name val="Tahoma"/>
      <family val="2"/>
    </font>
    <font>
      <b/>
      <i/>
      <sz val="12"/>
      <name val="Tahoma"/>
      <family val="2"/>
    </font>
    <font>
      <i/>
      <sz val="11"/>
      <color theme="1"/>
      <name val="Tahoma"/>
      <family val="2"/>
    </font>
    <font>
      <i/>
      <sz val="11"/>
      <name val="Tahoma"/>
      <family val="2"/>
    </font>
    <font>
      <b/>
      <i/>
      <sz val="11"/>
      <name val="Tahoma"/>
      <family val="2"/>
    </font>
    <font>
      <b/>
      <sz val="12"/>
      <name val="Tahoma"/>
      <family val="2"/>
    </font>
    <font>
      <sz val="11"/>
      <name val="Tahoma"/>
      <family val="2"/>
    </font>
    <font>
      <sz val="12"/>
      <name val="Tahoma"/>
      <family val="2"/>
    </font>
    <font>
      <sz val="12"/>
      <name val="Calibri"/>
      <family val="2"/>
      <charset val="161"/>
      <scheme val="minor"/>
    </font>
    <font>
      <b/>
      <sz val="10"/>
      <color theme="1"/>
      <name val="Tahoma"/>
      <family val="2"/>
    </font>
    <font>
      <sz val="11"/>
      <name val="Calibri"/>
      <family val="2"/>
      <charset val="161"/>
      <scheme val="minor"/>
    </font>
    <font>
      <b/>
      <sz val="10"/>
      <color theme="1"/>
      <name val="Tahoma"/>
      <family val="2"/>
      <charset val="161"/>
    </font>
    <font>
      <u/>
      <sz val="10"/>
      <color theme="1"/>
      <name val="Tahoma"/>
      <family val="2"/>
      <charset val="161"/>
    </font>
    <font>
      <i/>
      <sz val="10"/>
      <name val="Tahoma"/>
      <family val="2"/>
    </font>
    <font>
      <b/>
      <sz val="13"/>
      <name val="Calibri"/>
      <family val="2"/>
      <charset val="161"/>
      <scheme val="minor"/>
    </font>
    <font>
      <b/>
      <sz val="11"/>
      <name val="Calibri"/>
      <family val="2"/>
      <charset val="161"/>
      <scheme val="minor"/>
    </font>
    <font>
      <sz val="10"/>
      <color rgb="FF000000"/>
      <name val="Times New Roman"/>
      <family val="1"/>
      <charset val="161"/>
    </font>
    <font>
      <b/>
      <sz val="10"/>
      <color rgb="FF00000A"/>
      <name val="Tahoma"/>
      <family val="2"/>
      <charset val="161"/>
    </font>
    <font>
      <b/>
      <sz val="7"/>
      <color rgb="FF00000A"/>
      <name val="Tahoma"/>
      <family val="2"/>
      <charset val="161"/>
    </font>
    <font>
      <sz val="10"/>
      <color rgb="FF00000A"/>
      <name val="Times New Roman"/>
      <family val="1"/>
      <charset val="161"/>
    </font>
    <font>
      <b/>
      <sz val="10"/>
      <color rgb="FF00000A"/>
      <name val="Times New Roman"/>
      <family val="1"/>
      <charset val="161"/>
    </font>
    <font>
      <sz val="10"/>
      <name val="Tahoma"/>
      <family val="2"/>
      <charset val="161"/>
    </font>
    <font>
      <b/>
      <i/>
      <sz val="11"/>
      <name val="Tahoma"/>
      <family val="2"/>
      <charset val="161"/>
    </font>
    <font>
      <sz val="10"/>
      <color theme="1"/>
      <name val="Tahoma"/>
      <family val="2"/>
      <charset val="161"/>
    </font>
    <font>
      <b/>
      <sz val="8"/>
      <color theme="1"/>
      <name val="Tahoma"/>
      <family val="2"/>
      <charset val="161"/>
    </font>
    <font>
      <sz val="8"/>
      <name val="Calibri"/>
      <family val="2"/>
      <charset val="161"/>
      <scheme val="minor"/>
    </font>
    <font>
      <b/>
      <sz val="10"/>
      <name val="Tahoma"/>
      <family val="2"/>
      <charset val="161"/>
    </font>
    <font>
      <i/>
      <sz val="10"/>
      <name val="Tahoma"/>
      <family val="2"/>
      <charset val="161"/>
    </font>
    <font>
      <b/>
      <sz val="9"/>
      <color theme="1"/>
      <name val="Tahoma"/>
      <family val="2"/>
      <charset val="161"/>
    </font>
    <font>
      <sz val="10"/>
      <color rgb="FF00000A"/>
      <name val="Tahoma"/>
      <family val="2"/>
      <charset val="161"/>
    </font>
    <font>
      <sz val="10"/>
      <color rgb="FF000000"/>
      <name val="Tahoma"/>
      <family val="2"/>
      <charset val="161"/>
    </font>
    <font>
      <i/>
      <sz val="10"/>
      <color theme="1"/>
      <name val="Tahoma"/>
      <family val="2"/>
      <charset val="161"/>
    </font>
    <font>
      <sz val="10"/>
      <color rgb="FFFF0000"/>
      <name val="Tahoma"/>
      <family val="2"/>
    </font>
    <font>
      <u/>
      <sz val="10"/>
      <color theme="1"/>
      <name val="Tahoma"/>
      <family val="2"/>
    </font>
  </fonts>
  <fills count="19">
    <fill>
      <patternFill patternType="none"/>
    </fill>
    <fill>
      <patternFill patternType="gray125"/>
    </fill>
    <fill>
      <patternFill patternType="lightGray">
        <fgColor rgb="FFFFFFFF"/>
        <bgColor rgb="FFFFFFFF"/>
      </patternFill>
    </fill>
    <fill>
      <patternFill patternType="solid">
        <fgColor theme="0" tint="-0.14999847407452621"/>
        <bgColor indexed="64"/>
      </patternFill>
    </fill>
    <fill>
      <patternFill patternType="lightGray">
        <fgColor indexed="9"/>
        <bgColor indexed="9"/>
      </patternFill>
    </fill>
    <fill>
      <patternFill patternType="solid">
        <fgColor theme="4" tint="0.59999389629810485"/>
        <bgColor indexed="64"/>
      </patternFill>
    </fill>
    <fill>
      <patternFill patternType="lightGray">
        <fgColor indexed="9"/>
        <bgColor theme="4" tint="0.59999389629810485"/>
      </patternFill>
    </fill>
    <fill>
      <patternFill patternType="solid">
        <fgColor theme="4" tint="0.59999389629810485"/>
        <bgColor indexed="9"/>
      </patternFill>
    </fill>
    <fill>
      <patternFill patternType="solid">
        <fgColor theme="0"/>
        <bgColor indexed="64"/>
      </patternFill>
    </fill>
    <fill>
      <patternFill patternType="solid">
        <fgColor theme="2" tint="-9.9978637043366805E-2"/>
        <bgColor indexed="64"/>
      </patternFill>
    </fill>
    <fill>
      <patternFill patternType="solid">
        <fgColor theme="4" tint="0.59999389629810485"/>
        <bgColor rgb="FFFFFFFF"/>
      </patternFill>
    </fill>
    <fill>
      <patternFill patternType="solid">
        <fgColor theme="6" tint="0.79998168889431442"/>
        <bgColor indexed="64"/>
      </patternFill>
    </fill>
    <fill>
      <patternFill patternType="lightGray">
        <fgColor rgb="FFFFFFFF"/>
        <bgColor theme="4" tint="0.79998168889431442"/>
      </patternFill>
    </fill>
    <fill>
      <patternFill patternType="solid">
        <fgColor theme="4" tint="0.79998168889431442"/>
        <bgColor indexed="64"/>
      </patternFill>
    </fill>
    <fill>
      <patternFill patternType="lightGray">
        <fgColor indexed="9"/>
        <bgColor theme="0"/>
      </patternFill>
    </fill>
    <fill>
      <patternFill patternType="solid">
        <fgColor theme="8" tint="0.79998168889431442"/>
        <bgColor indexed="64"/>
      </patternFill>
    </fill>
    <fill>
      <patternFill patternType="lightGray">
        <fgColor rgb="FFFFFFFF"/>
        <bgColor theme="3" tint="0.79998168889431442"/>
      </patternFill>
    </fill>
    <fill>
      <patternFill patternType="solid">
        <fgColor theme="3" tint="0.79998168889431442"/>
        <bgColor indexed="64"/>
      </patternFill>
    </fill>
    <fill>
      <patternFill patternType="lightGray">
        <fgColor rgb="FFFFFFFF"/>
        <bgColor theme="4" tint="0.59999389629810485"/>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diagonal/>
    </border>
    <border>
      <left/>
      <right/>
      <top/>
      <bottom style="thin">
        <color indexed="64"/>
      </bottom>
      <diagonal/>
    </border>
    <border>
      <left style="thin">
        <color indexed="64"/>
      </left>
      <right/>
      <top/>
      <bottom style="thin">
        <color indexed="64"/>
      </bottom>
      <diagonal/>
    </border>
  </borders>
  <cellStyleXfs count="2">
    <xf numFmtId="0" fontId="0" fillId="0" borderId="0"/>
    <xf numFmtId="0" fontId="1" fillId="0" borderId="0"/>
  </cellStyleXfs>
  <cellXfs count="254">
    <xf numFmtId="0" fontId="0" fillId="0" borderId="0" xfId="0"/>
    <xf numFmtId="0" fontId="2" fillId="0" borderId="0" xfId="0" applyFont="1"/>
    <xf numFmtId="0" fontId="3" fillId="0" borderId="0" xfId="0" applyFont="1" applyAlignment="1">
      <alignment vertical="top" wrapText="1"/>
    </xf>
    <xf numFmtId="0" fontId="5" fillId="0" borderId="0" xfId="1" applyFont="1"/>
    <xf numFmtId="0" fontId="6" fillId="0" borderId="0" xfId="0" applyFont="1"/>
    <xf numFmtId="4" fontId="9" fillId="4" borderId="1" xfId="0" applyNumberFormat="1" applyFont="1" applyFill="1" applyBorder="1" applyAlignment="1">
      <alignment horizontal="right" vertical="center"/>
    </xf>
    <xf numFmtId="0" fontId="9" fillId="2" borderId="1" xfId="0" applyFont="1" applyFill="1" applyBorder="1" applyAlignment="1">
      <alignment horizontal="justify" vertical="center"/>
    </xf>
    <xf numFmtId="4" fontId="9" fillId="0" borderId="1" xfId="0" applyNumberFormat="1" applyFont="1" applyBorder="1" applyAlignment="1">
      <alignment horizontal="right" vertical="center"/>
    </xf>
    <xf numFmtId="4" fontId="9" fillId="2" borderId="1" xfId="0" applyNumberFormat="1" applyFont="1" applyFill="1" applyBorder="1" applyAlignment="1">
      <alignment horizontal="right" vertical="center"/>
    </xf>
    <xf numFmtId="4" fontId="6" fillId="0" borderId="0" xfId="0" applyNumberFormat="1" applyFont="1" applyAlignment="1">
      <alignment horizontal="right"/>
    </xf>
    <xf numFmtId="4" fontId="8" fillId="6" borderId="1" xfId="0" applyNumberFormat="1" applyFont="1" applyFill="1" applyBorder="1" applyAlignment="1">
      <alignment horizontal="right" vertical="center"/>
    </xf>
    <xf numFmtId="0" fontId="11" fillId="0" borderId="0" xfId="0" applyFont="1" applyAlignment="1">
      <alignment horizontal="center" vertical="center" wrapText="1"/>
    </xf>
    <xf numFmtId="0" fontId="0" fillId="0" borderId="0" xfId="0" applyBorder="1"/>
    <xf numFmtId="0" fontId="2" fillId="0" borderId="0" xfId="0" applyFont="1" applyBorder="1"/>
    <xf numFmtId="0" fontId="18" fillId="4" borderId="1" xfId="0" applyFont="1" applyFill="1" applyBorder="1" applyAlignment="1">
      <alignment horizontal="center" vertical="center"/>
    </xf>
    <xf numFmtId="0" fontId="8" fillId="3" borderId="1" xfId="0" applyFont="1" applyFill="1" applyBorder="1" applyAlignment="1">
      <alignment horizontal="center" vertical="center" wrapText="1"/>
    </xf>
    <xf numFmtId="0" fontId="20" fillId="0" borderId="0" xfId="0" applyFont="1" applyAlignment="1">
      <alignment wrapText="1"/>
    </xf>
    <xf numFmtId="0" fontId="20" fillId="0" borderId="0" xfId="0" applyFont="1" applyAlignment="1">
      <alignment horizontal="center" wrapText="1"/>
    </xf>
    <xf numFmtId="0" fontId="8" fillId="3" borderId="1" xfId="0" applyFont="1" applyFill="1" applyBorder="1" applyAlignment="1">
      <alignment horizontal="center" vertical="center" wrapText="1"/>
    </xf>
    <xf numFmtId="0" fontId="22" fillId="0" borderId="0" xfId="0" applyFont="1"/>
    <xf numFmtId="0" fontId="4" fillId="0" borderId="0" xfId="0" applyFont="1"/>
    <xf numFmtId="4" fontId="4" fillId="0" borderId="0" xfId="0" applyNumberFormat="1" applyFont="1" applyAlignment="1">
      <alignment horizontal="right"/>
    </xf>
    <xf numFmtId="0" fontId="8" fillId="3" borderId="1" xfId="0" applyFont="1" applyFill="1" applyBorder="1" applyAlignment="1">
      <alignment horizontal="center" vertical="center" wrapText="1"/>
    </xf>
    <xf numFmtId="4" fontId="8" fillId="7" borderId="1" xfId="0" applyNumberFormat="1" applyFont="1" applyFill="1" applyBorder="1" applyAlignment="1">
      <alignment horizontal="right" vertical="center"/>
    </xf>
    <xf numFmtId="4" fontId="22" fillId="0" borderId="0" xfId="0" applyNumberFormat="1" applyFont="1"/>
    <xf numFmtId="0" fontId="1" fillId="0" borderId="0" xfId="1"/>
    <xf numFmtId="0" fontId="28" fillId="0" borderId="0" xfId="1" applyFont="1" applyAlignment="1">
      <alignment horizontal="left" vertical="center" indent="1"/>
    </xf>
    <xf numFmtId="0" fontId="1" fillId="0" borderId="0" xfId="1" applyAlignment="1">
      <alignment horizontal="left" indent="1"/>
    </xf>
    <xf numFmtId="0" fontId="28" fillId="0" borderId="0" xfId="1" applyFont="1" applyAlignment="1">
      <alignment horizontal="center" vertical="center"/>
    </xf>
    <xf numFmtId="0" fontId="30" fillId="9" borderId="1" xfId="1" applyFont="1" applyFill="1" applyBorder="1" applyAlignment="1">
      <alignment horizontal="center" vertical="center" wrapText="1"/>
    </xf>
    <xf numFmtId="0" fontId="31" fillId="0" borderId="0" xfId="1" applyFont="1" applyAlignment="1">
      <alignment horizontal="center" vertical="center"/>
    </xf>
    <xf numFmtId="0" fontId="31" fillId="0" borderId="0" xfId="1" applyFont="1" applyAlignment="1">
      <alignment horizontal="left" vertical="center"/>
    </xf>
    <xf numFmtId="0" fontId="10" fillId="0" borderId="0" xfId="0" applyFont="1"/>
    <xf numFmtId="0" fontId="29" fillId="9" borderId="9" xfId="1" applyFont="1" applyFill="1" applyBorder="1" applyAlignment="1">
      <alignment horizontal="center" vertical="center" wrapText="1"/>
    </xf>
    <xf numFmtId="0" fontId="30" fillId="9" borderId="10" xfId="1" applyFont="1" applyFill="1" applyBorder="1" applyAlignment="1">
      <alignment horizontal="center" vertical="center" wrapText="1"/>
    </xf>
    <xf numFmtId="0" fontId="30" fillId="9" borderId="11" xfId="1" applyFont="1" applyFill="1" applyBorder="1" applyAlignment="1">
      <alignment horizontal="center" vertical="center" wrapText="1"/>
    </xf>
    <xf numFmtId="0" fontId="30" fillId="9" borderId="12" xfId="1" applyFont="1" applyFill="1" applyBorder="1" applyAlignment="1">
      <alignment horizontal="center" vertical="center" wrapText="1"/>
    </xf>
    <xf numFmtId="3" fontId="32" fillId="10" borderId="29" xfId="1" applyNumberFormat="1" applyFont="1" applyFill="1" applyBorder="1" applyAlignment="1">
      <alignment horizontal="right" vertical="center" indent="1"/>
    </xf>
    <xf numFmtId="0" fontId="32" fillId="10" borderId="29" xfId="1" applyFont="1" applyFill="1" applyBorder="1" applyAlignment="1">
      <alignment horizontal="right" vertical="center" indent="1"/>
    </xf>
    <xf numFmtId="4" fontId="32" fillId="10" borderId="30" xfId="1" applyNumberFormat="1" applyFont="1" applyFill="1" applyBorder="1" applyAlignment="1">
      <alignment horizontal="right" vertical="center" indent="1"/>
    </xf>
    <xf numFmtId="0" fontId="20" fillId="0" borderId="1" xfId="0" applyFont="1" applyBorder="1" applyAlignment="1">
      <alignment horizontal="right" vertical="center" wrapText="1"/>
    </xf>
    <xf numFmtId="0" fontId="8" fillId="3" borderId="1" xfId="0" applyFont="1" applyFill="1" applyBorder="1" applyAlignment="1">
      <alignment horizontal="center" vertical="center" wrapText="1"/>
    </xf>
    <xf numFmtId="0" fontId="9" fillId="2" borderId="1" xfId="0" applyFont="1" applyFill="1" applyBorder="1" applyAlignment="1">
      <alignment horizontal="justify" vertical="center" wrapText="1"/>
    </xf>
    <xf numFmtId="0" fontId="18" fillId="4" borderId="1" xfId="0" applyFont="1" applyFill="1" applyBorder="1" applyAlignment="1">
      <alignment horizontal="left" vertical="center" wrapText="1"/>
    </xf>
    <xf numFmtId="0" fontId="9" fillId="2" borderId="1" xfId="0" applyFont="1" applyFill="1" applyBorder="1" applyAlignment="1">
      <alignment horizontal="left" vertical="center" wrapText="1"/>
    </xf>
    <xf numFmtId="0" fontId="8" fillId="3" borderId="1" xfId="0" applyFont="1" applyFill="1" applyBorder="1" applyAlignment="1">
      <alignment horizontal="center" vertical="center" wrapText="1"/>
    </xf>
    <xf numFmtId="0" fontId="9" fillId="2" borderId="1" xfId="0" applyFont="1" applyFill="1" applyBorder="1" applyAlignment="1">
      <alignment horizontal="left" vertical="center"/>
    </xf>
    <xf numFmtId="0" fontId="27" fillId="8" borderId="1" xfId="0" applyFont="1" applyFill="1" applyBorder="1" applyAlignment="1">
      <alignment horizontal="center" vertical="center"/>
    </xf>
    <xf numFmtId="0" fontId="20" fillId="0" borderId="1" xfId="0" applyFont="1" applyBorder="1" applyAlignment="1">
      <alignment wrapText="1"/>
    </xf>
    <xf numFmtId="0" fontId="22" fillId="0" borderId="1" xfId="0" applyFont="1" applyBorder="1"/>
    <xf numFmtId="0" fontId="22" fillId="0" borderId="1" xfId="0" applyFont="1" applyBorder="1" applyAlignment="1">
      <alignment horizontal="right"/>
    </xf>
    <xf numFmtId="0" fontId="0" fillId="0" borderId="1" xfId="0" applyBorder="1" applyAlignment="1">
      <alignment horizontal="right"/>
    </xf>
    <xf numFmtId="4" fontId="27" fillId="8" borderId="1" xfId="0" applyNumberFormat="1" applyFont="1" applyFill="1" applyBorder="1" applyAlignment="1">
      <alignment horizontal="right"/>
    </xf>
    <xf numFmtId="0" fontId="0" fillId="8" borderId="1" xfId="0" applyFill="1" applyBorder="1" applyAlignment="1">
      <alignment horizontal="right"/>
    </xf>
    <xf numFmtId="0" fontId="18" fillId="4" borderId="1" xfId="0" applyFont="1" applyFill="1" applyBorder="1" applyAlignment="1">
      <alignment horizontal="left" vertical="center"/>
    </xf>
    <xf numFmtId="0" fontId="8" fillId="6" borderId="1" xfId="0" applyFont="1" applyFill="1" applyBorder="1" applyAlignment="1">
      <alignment horizontal="center" vertical="center"/>
    </xf>
    <xf numFmtId="0" fontId="14" fillId="0" borderId="3" xfId="0" applyFont="1" applyBorder="1" applyAlignment="1">
      <alignment horizontal="center" vertical="top" wrapText="1"/>
    </xf>
    <xf numFmtId="0" fontId="13" fillId="0" borderId="3" xfId="0" applyFont="1" applyBorder="1" applyAlignment="1">
      <alignment horizontal="center" vertical="center" wrapText="1"/>
    </xf>
    <xf numFmtId="0" fontId="8" fillId="6" borderId="1" xfId="0" applyFont="1" applyFill="1" applyBorder="1" applyAlignment="1">
      <alignment horizontal="right" vertical="center"/>
    </xf>
    <xf numFmtId="0" fontId="8" fillId="6" borderId="1" xfId="0" applyFont="1" applyFill="1" applyBorder="1" applyAlignment="1">
      <alignment horizontal="left" vertical="center"/>
    </xf>
    <xf numFmtId="0" fontId="9" fillId="2" borderId="1" xfId="0" applyFont="1" applyFill="1" applyBorder="1" applyAlignment="1">
      <alignment horizontal="center" vertical="center"/>
    </xf>
    <xf numFmtId="0" fontId="9" fillId="12" borderId="1" xfId="0" applyFont="1" applyFill="1" applyBorder="1" applyAlignment="1">
      <alignment horizontal="center" vertical="center"/>
    </xf>
    <xf numFmtId="0" fontId="4" fillId="13" borderId="1" xfId="0" applyFont="1" applyFill="1" applyBorder="1" applyAlignment="1">
      <alignment horizontal="left" vertical="center" wrapText="1"/>
    </xf>
    <xf numFmtId="0" fontId="8" fillId="6" borderId="3" xfId="0" applyFont="1" applyFill="1" applyBorder="1" applyAlignment="1">
      <alignment horizontal="center" vertical="center"/>
    </xf>
    <xf numFmtId="0" fontId="8" fillId="6" borderId="4" xfId="0" applyFont="1" applyFill="1" applyBorder="1" applyAlignment="1">
      <alignment horizontal="center" vertical="center"/>
    </xf>
    <xf numFmtId="4" fontId="38" fillId="13" borderId="1" xfId="0" applyNumberFormat="1" applyFont="1" applyFill="1" applyBorder="1" applyAlignment="1">
      <alignment horizontal="right" vertical="center"/>
    </xf>
    <xf numFmtId="4" fontId="38" fillId="12" borderId="1" xfId="0" applyNumberFormat="1" applyFont="1" applyFill="1" applyBorder="1" applyAlignment="1">
      <alignment horizontal="right" vertical="center"/>
    </xf>
    <xf numFmtId="0" fontId="33" fillId="0" borderId="1" xfId="0" applyFont="1" applyBorder="1" applyAlignment="1">
      <alignment horizontal="left" vertical="center" wrapText="1"/>
    </xf>
    <xf numFmtId="0" fontId="33" fillId="0" borderId="1" xfId="0" applyFont="1" applyBorder="1" applyAlignment="1">
      <alignment wrapText="1"/>
    </xf>
    <xf numFmtId="0" fontId="8" fillId="6" borderId="1" xfId="0" applyFont="1" applyFill="1" applyBorder="1" applyAlignment="1">
      <alignment horizontal="center" vertical="center"/>
    </xf>
    <xf numFmtId="0" fontId="38" fillId="3" borderId="1" xfId="0" applyFont="1" applyFill="1" applyBorder="1" applyAlignment="1">
      <alignment horizontal="center" vertical="center" wrapText="1"/>
    </xf>
    <xf numFmtId="0" fontId="35" fillId="0" borderId="1" xfId="0" applyFont="1" applyBorder="1" applyAlignment="1">
      <alignment horizontal="center" vertical="center"/>
    </xf>
    <xf numFmtId="0" fontId="33" fillId="0" borderId="1" xfId="0" applyFont="1" applyBorder="1" applyAlignment="1">
      <alignment horizontal="center" vertical="center"/>
    </xf>
    <xf numFmtId="0" fontId="33" fillId="8" borderId="2" xfId="0" applyFont="1" applyFill="1" applyBorder="1" applyAlignment="1">
      <alignment horizontal="left" vertical="center" wrapText="1"/>
    </xf>
    <xf numFmtId="0" fontId="6" fillId="0" borderId="13" xfId="0" applyFont="1" applyBorder="1"/>
    <xf numFmtId="4" fontId="9" fillId="4" borderId="13" xfId="0" applyNumberFormat="1" applyFont="1" applyFill="1" applyBorder="1" applyAlignment="1">
      <alignment horizontal="right" vertical="center"/>
    </xf>
    <xf numFmtId="0" fontId="40" fillId="0" borderId="0" xfId="0" applyFont="1"/>
    <xf numFmtId="0" fontId="35" fillId="0" borderId="0" xfId="0" applyFont="1"/>
    <xf numFmtId="0" fontId="6" fillId="0" borderId="0" xfId="0" applyFont="1" applyAlignment="1">
      <alignment horizontal="right"/>
    </xf>
    <xf numFmtId="0" fontId="4" fillId="0" borderId="5" xfId="0" applyFont="1" applyBorder="1" applyAlignment="1">
      <alignment horizontal="left" vertical="center" wrapText="1"/>
    </xf>
    <xf numFmtId="0" fontId="8" fillId="6" borderId="1" xfId="0" applyFont="1" applyFill="1" applyBorder="1" applyAlignment="1">
      <alignment horizontal="center" vertical="center"/>
    </xf>
    <xf numFmtId="4" fontId="38" fillId="5" borderId="13" xfId="0" applyNumberFormat="1" applyFont="1" applyFill="1" applyBorder="1" applyAlignment="1">
      <alignment horizontal="right" vertical="center"/>
    </xf>
    <xf numFmtId="0" fontId="41" fillId="0" borderId="10" xfId="1" applyFont="1" applyBorder="1" applyAlignment="1">
      <alignment horizontal="left" vertical="center" indent="1"/>
    </xf>
    <xf numFmtId="0" fontId="41" fillId="0" borderId="1" xfId="1" applyFont="1" applyBorder="1" applyAlignment="1">
      <alignment horizontal="left" vertical="center" indent="1"/>
    </xf>
    <xf numFmtId="0" fontId="41" fillId="0" borderId="11" xfId="1" applyFont="1" applyBorder="1" applyAlignment="1">
      <alignment horizontal="left" vertical="center" indent="1"/>
    </xf>
    <xf numFmtId="0" fontId="41" fillId="0" borderId="1" xfId="1" applyFont="1" applyBorder="1" applyAlignment="1">
      <alignment horizontal="right" vertical="center" indent="1"/>
    </xf>
    <xf numFmtId="0" fontId="41" fillId="0" borderId="11" xfId="1" applyFont="1" applyBorder="1" applyAlignment="1">
      <alignment horizontal="right" vertical="center" indent="1"/>
    </xf>
    <xf numFmtId="0" fontId="41" fillId="0" borderId="10" xfId="1" applyFont="1" applyBorder="1" applyAlignment="1">
      <alignment horizontal="right" vertical="center" indent="1"/>
    </xf>
    <xf numFmtId="0" fontId="33" fillId="0" borderId="12" xfId="1" applyFont="1" applyBorder="1" applyAlignment="1">
      <alignment horizontal="left" indent="1"/>
    </xf>
    <xf numFmtId="0" fontId="41" fillId="0" borderId="16" xfId="1" applyFont="1" applyBorder="1" applyAlignment="1">
      <alignment horizontal="left" indent="1"/>
    </xf>
    <xf numFmtId="0" fontId="42" fillId="0" borderId="17" xfId="1" applyFont="1" applyBorder="1" applyAlignment="1">
      <alignment horizontal="left" vertical="center" indent="1"/>
    </xf>
    <xf numFmtId="0" fontId="42" fillId="0" borderId="18" xfId="1" applyFont="1" applyBorder="1" applyAlignment="1">
      <alignment horizontal="left" vertical="center" indent="1"/>
    </xf>
    <xf numFmtId="0" fontId="41" fillId="0" borderId="16" xfId="1" applyFont="1" applyBorder="1" applyAlignment="1">
      <alignment horizontal="left" vertical="center" indent="1"/>
    </xf>
    <xf numFmtId="0" fontId="41" fillId="0" borderId="17" xfId="1" applyFont="1" applyBorder="1" applyAlignment="1">
      <alignment horizontal="left" vertical="center" indent="1"/>
    </xf>
    <xf numFmtId="14" fontId="41" fillId="0" borderId="17" xfId="1" applyNumberFormat="1" applyFont="1" applyBorder="1" applyAlignment="1">
      <alignment horizontal="left" vertical="center" indent="1"/>
    </xf>
    <xf numFmtId="3" fontId="41" fillId="0" borderId="17" xfId="1" applyNumberFormat="1" applyFont="1" applyBorder="1" applyAlignment="1">
      <alignment horizontal="right" vertical="center" indent="1"/>
    </xf>
    <xf numFmtId="3" fontId="41" fillId="0" borderId="18" xfId="1" applyNumberFormat="1" applyFont="1" applyBorder="1" applyAlignment="1">
      <alignment horizontal="right" vertical="center" indent="1"/>
    </xf>
    <xf numFmtId="14" fontId="41" fillId="0" borderId="16" xfId="1" applyNumberFormat="1" applyFont="1" applyBorder="1" applyAlignment="1">
      <alignment horizontal="right" vertical="center" indent="1"/>
    </xf>
    <xf numFmtId="14" fontId="41" fillId="0" borderId="17" xfId="1" applyNumberFormat="1" applyFont="1" applyBorder="1" applyAlignment="1">
      <alignment horizontal="right" vertical="center" indent="1"/>
    </xf>
    <xf numFmtId="0" fontId="41" fillId="0" borderId="18" xfId="1" applyFont="1" applyBorder="1" applyAlignment="1">
      <alignment horizontal="right" vertical="center" indent="1"/>
    </xf>
    <xf numFmtId="0" fontId="33" fillId="0" borderId="19" xfId="1" applyFont="1" applyBorder="1" applyAlignment="1">
      <alignment horizontal="left" indent="1"/>
    </xf>
    <xf numFmtId="0" fontId="33" fillId="0" borderId="5" xfId="0" applyFont="1" applyBorder="1" applyAlignment="1">
      <alignment horizontal="center" vertical="center"/>
    </xf>
    <xf numFmtId="0" fontId="35" fillId="0" borderId="1" xfId="0" applyFont="1" applyBorder="1" applyAlignment="1">
      <alignment horizontal="center" vertical="center"/>
    </xf>
    <xf numFmtId="0" fontId="33" fillId="0" borderId="1" xfId="0" applyFont="1" applyBorder="1" applyAlignment="1">
      <alignment horizontal="left" vertical="center" wrapText="1"/>
    </xf>
    <xf numFmtId="0" fontId="33" fillId="0" borderId="5" xfId="0" applyFont="1" applyBorder="1" applyAlignment="1">
      <alignment horizontal="center" vertical="center"/>
    </xf>
    <xf numFmtId="0" fontId="33" fillId="0" borderId="5" xfId="0" applyFont="1" applyBorder="1" applyAlignment="1">
      <alignment horizontal="left" vertical="center" wrapText="1"/>
    </xf>
    <xf numFmtId="0" fontId="18" fillId="14" borderId="1" xfId="0" applyFont="1" applyFill="1" applyBorder="1" applyAlignment="1">
      <alignment horizontal="left" vertical="center"/>
    </xf>
    <xf numFmtId="0" fontId="33" fillId="8" borderId="1" xfId="0" applyFont="1" applyFill="1" applyBorder="1" applyAlignment="1">
      <alignment wrapText="1"/>
    </xf>
    <xf numFmtId="0" fontId="33" fillId="0" borderId="1" xfId="0" applyFont="1" applyBorder="1" applyAlignment="1">
      <alignment vertical="center" wrapText="1"/>
    </xf>
    <xf numFmtId="0" fontId="33" fillId="0" borderId="5" xfId="0" applyFont="1" applyBorder="1" applyAlignment="1">
      <alignment vertical="center" wrapText="1"/>
    </xf>
    <xf numFmtId="4" fontId="27" fillId="8" borderId="1" xfId="0" applyNumberFormat="1" applyFont="1" applyFill="1" applyBorder="1" applyAlignment="1">
      <alignment horizontal="center" vertical="center"/>
    </xf>
    <xf numFmtId="4" fontId="22" fillId="0" borderId="1" xfId="0" applyNumberFormat="1" applyFont="1" applyBorder="1"/>
    <xf numFmtId="0" fontId="0" fillId="0" borderId="0" xfId="0" applyAlignment="1">
      <alignment wrapText="1"/>
    </xf>
    <xf numFmtId="0" fontId="8" fillId="3" borderId="13" xfId="0" applyFont="1" applyFill="1" applyBorder="1" applyAlignment="1">
      <alignment horizontal="center" vertical="center" wrapText="1"/>
    </xf>
    <xf numFmtId="0" fontId="10" fillId="0" borderId="2" xfId="0" applyFont="1" applyBorder="1" applyAlignment="1">
      <alignment horizontal="left"/>
    </xf>
    <xf numFmtId="0" fontId="10" fillId="0" borderId="3" xfId="0" applyFont="1" applyBorder="1" applyAlignment="1">
      <alignment horizontal="left"/>
    </xf>
    <xf numFmtId="0" fontId="4" fillId="0" borderId="0" xfId="0" applyFont="1" applyAlignment="1">
      <alignment horizontal="left"/>
    </xf>
    <xf numFmtId="0" fontId="43" fillId="0" borderId="0" xfId="0" applyFont="1"/>
    <xf numFmtId="4" fontId="43" fillId="0" borderId="0" xfId="0" applyNumberFormat="1" applyFont="1" applyAlignment="1">
      <alignment horizontal="right"/>
    </xf>
    <xf numFmtId="0" fontId="8" fillId="6" borderId="1" xfId="0" applyFont="1" applyFill="1" applyBorder="1" applyAlignment="1">
      <alignment horizontal="center" vertical="center"/>
    </xf>
    <xf numFmtId="0" fontId="5" fillId="0" borderId="3" xfId="1" applyFont="1" applyBorder="1"/>
    <xf numFmtId="0" fontId="4" fillId="0" borderId="0" xfId="0" applyFont="1" applyAlignment="1">
      <alignment horizontal="left" vertical="center"/>
    </xf>
    <xf numFmtId="0" fontId="7" fillId="5" borderId="2" xfId="0" applyFont="1" applyFill="1" applyBorder="1" applyAlignment="1">
      <alignment vertical="center"/>
    </xf>
    <xf numFmtId="0" fontId="7" fillId="5" borderId="3" xfId="0" applyFont="1" applyFill="1" applyBorder="1" applyAlignment="1">
      <alignment vertical="center"/>
    </xf>
    <xf numFmtId="0" fontId="7" fillId="5" borderId="4" xfId="0" applyFont="1" applyFill="1" applyBorder="1" applyAlignment="1">
      <alignment vertical="center"/>
    </xf>
    <xf numFmtId="0" fontId="5" fillId="0" borderId="4" xfId="1" applyFont="1" applyBorder="1"/>
    <xf numFmtId="0" fontId="7" fillId="5" borderId="3" xfId="0" applyFont="1" applyFill="1" applyBorder="1" applyAlignment="1">
      <alignment horizontal="center" vertical="center"/>
    </xf>
    <xf numFmtId="0" fontId="7" fillId="5" borderId="4" xfId="0" applyFont="1" applyFill="1" applyBorder="1" applyAlignment="1">
      <alignment horizontal="center" vertical="center"/>
    </xf>
    <xf numFmtId="0" fontId="22" fillId="15" borderId="14" xfId="0" applyFont="1" applyFill="1" applyBorder="1" applyAlignment="1">
      <alignment wrapText="1"/>
    </xf>
    <xf numFmtId="0" fontId="22" fillId="15" borderId="15" xfId="0" applyFont="1" applyFill="1" applyBorder="1" applyAlignment="1">
      <alignment wrapText="1"/>
    </xf>
    <xf numFmtId="0" fontId="38" fillId="15" borderId="34" xfId="0" applyFont="1" applyFill="1" applyBorder="1" applyAlignment="1">
      <alignment horizontal="left" vertical="center" wrapText="1"/>
    </xf>
    <xf numFmtId="4" fontId="38" fillId="15" borderId="13" xfId="0" applyNumberFormat="1" applyFont="1" applyFill="1" applyBorder="1" applyAlignment="1">
      <alignment horizontal="right"/>
    </xf>
    <xf numFmtId="4" fontId="38" fillId="15" borderId="1" xfId="0" applyNumberFormat="1" applyFont="1" applyFill="1" applyBorder="1" applyAlignment="1">
      <alignment horizontal="right" vertical="center"/>
    </xf>
    <xf numFmtId="0" fontId="10" fillId="0" borderId="2" xfId="0" applyFont="1" applyBorder="1" applyAlignment="1">
      <alignment vertical="center"/>
    </xf>
    <xf numFmtId="0" fontId="10" fillId="0" borderId="3" xfId="0" applyFont="1" applyBorder="1" applyAlignment="1">
      <alignment vertical="center"/>
    </xf>
    <xf numFmtId="0" fontId="8" fillId="5" borderId="2" xfId="0" applyFont="1" applyFill="1" applyBorder="1" applyAlignment="1">
      <alignment vertical="center"/>
    </xf>
    <xf numFmtId="0" fontId="10" fillId="0" borderId="13" xfId="0" applyFont="1" applyBorder="1" applyAlignment="1">
      <alignment vertical="center"/>
    </xf>
    <xf numFmtId="4" fontId="33" fillId="0" borderId="1" xfId="0" applyNumberFormat="1" applyFont="1" applyBorder="1" applyAlignment="1">
      <alignment horizontal="right" vertical="center" wrapText="1"/>
    </xf>
    <xf numFmtId="4" fontId="9" fillId="0" borderId="1" xfId="0" applyNumberFormat="1" applyFont="1" applyBorder="1" applyAlignment="1">
      <alignment horizontal="right" vertical="center" wrapText="1"/>
    </xf>
    <xf numFmtId="4" fontId="38" fillId="0" borderId="1" xfId="0" applyNumberFormat="1" applyFont="1" applyBorder="1" applyAlignment="1">
      <alignment horizontal="right" vertical="center"/>
    </xf>
    <xf numFmtId="0" fontId="33" fillId="0" borderId="0" xfId="0" applyFont="1" applyAlignment="1">
      <alignment horizontal="left" vertical="center"/>
    </xf>
    <xf numFmtId="0" fontId="4" fillId="0" borderId="1" xfId="0" applyFont="1" applyBorder="1" applyAlignment="1">
      <alignment horizontal="center"/>
    </xf>
    <xf numFmtId="0" fontId="4" fillId="0" borderId="1" xfId="0" applyFont="1" applyBorder="1" applyAlignment="1">
      <alignment horizontal="center" vertical="center"/>
    </xf>
    <xf numFmtId="0" fontId="9" fillId="16" borderId="1" xfId="0" applyFont="1" applyFill="1" applyBorder="1" applyAlignment="1">
      <alignment horizontal="justify" vertical="center"/>
    </xf>
    <xf numFmtId="4" fontId="9" fillId="17" borderId="1" xfId="0" applyNumberFormat="1" applyFont="1" applyFill="1" applyBorder="1" applyAlignment="1">
      <alignment horizontal="right" vertical="center"/>
    </xf>
    <xf numFmtId="4" fontId="9" fillId="16" borderId="1" xfId="0" applyNumberFormat="1" applyFont="1" applyFill="1" applyBorder="1" applyAlignment="1">
      <alignment horizontal="right" vertical="center"/>
    </xf>
    <xf numFmtId="4" fontId="38" fillId="18" borderId="1" xfId="0" applyNumberFormat="1" applyFont="1" applyFill="1" applyBorder="1" applyAlignment="1">
      <alignment horizontal="right" vertical="center"/>
    </xf>
    <xf numFmtId="0" fontId="33" fillId="8" borderId="32" xfId="0" applyFont="1" applyFill="1" applyBorder="1" applyAlignment="1">
      <alignment horizontal="center" vertical="center" wrapText="1"/>
    </xf>
    <xf numFmtId="0" fontId="33" fillId="8" borderId="15" xfId="0" applyFont="1" applyFill="1" applyBorder="1" applyAlignment="1">
      <alignment horizontal="left" vertical="center" wrapText="1"/>
    </xf>
    <xf numFmtId="0" fontId="0" fillId="0" borderId="1" xfId="0" applyBorder="1"/>
    <xf numFmtId="0" fontId="11" fillId="0" borderId="0" xfId="0" applyFont="1" applyBorder="1" applyAlignment="1">
      <alignment horizontal="left" vertical="center" wrapText="1"/>
    </xf>
    <xf numFmtId="0" fontId="12" fillId="0" borderId="0" xfId="0" applyFont="1" applyAlignment="1">
      <alignment horizontal="center" vertical="center"/>
    </xf>
    <xf numFmtId="0" fontId="13" fillId="0" borderId="3" xfId="0" applyFont="1" applyBorder="1" applyAlignment="1">
      <alignment horizontal="center" vertical="center" wrapText="1"/>
    </xf>
    <xf numFmtId="0" fontId="15" fillId="0" borderId="3" xfId="0" applyFont="1" applyFill="1" applyBorder="1" applyAlignment="1">
      <alignment horizontal="justify" vertical="top" wrapText="1"/>
    </xf>
    <xf numFmtId="0" fontId="15" fillId="8" borderId="3" xfId="0" applyFont="1" applyFill="1" applyBorder="1" applyAlignment="1">
      <alignment horizontal="justify" vertical="top" wrapText="1"/>
    </xf>
    <xf numFmtId="0" fontId="19" fillId="0" borderId="3" xfId="0" applyFont="1" applyBorder="1" applyAlignment="1">
      <alignment horizontal="left" vertical="center" wrapText="1"/>
    </xf>
    <xf numFmtId="0" fontId="10" fillId="0" borderId="4" xfId="0" applyFont="1" applyBorder="1" applyAlignment="1">
      <alignment horizontal="left" vertical="center"/>
    </xf>
    <xf numFmtId="0" fontId="10" fillId="0" borderId="1" xfId="0" applyFont="1" applyBorder="1" applyAlignment="1">
      <alignment horizontal="left" vertical="center"/>
    </xf>
    <xf numFmtId="0" fontId="10" fillId="0" borderId="2" xfId="0" applyFont="1" applyBorder="1" applyAlignment="1">
      <alignment horizontal="left" vertical="center"/>
    </xf>
    <xf numFmtId="0" fontId="10" fillId="0" borderId="0" xfId="0" applyFont="1" applyBorder="1" applyAlignment="1">
      <alignment horizontal="center" vertical="center" wrapText="1"/>
    </xf>
    <xf numFmtId="0" fontId="19" fillId="0" borderId="3" xfId="0" applyFont="1" applyBorder="1" applyAlignment="1">
      <alignment vertical="center" wrapText="1"/>
    </xf>
    <xf numFmtId="0" fontId="11" fillId="0" borderId="0" xfId="0" applyFont="1" applyAlignment="1">
      <alignment horizontal="center" vertical="center"/>
    </xf>
    <xf numFmtId="0" fontId="11" fillId="0" borderId="0" xfId="0" applyFont="1" applyAlignment="1">
      <alignment horizontal="center" vertical="center" wrapText="1"/>
    </xf>
    <xf numFmtId="0" fontId="15" fillId="0" borderId="3" xfId="0" applyFont="1" applyBorder="1" applyAlignment="1">
      <alignment horizontal="justify" vertical="top" wrapText="1"/>
    </xf>
    <xf numFmtId="0" fontId="15" fillId="8" borderId="3" xfId="0" applyFont="1" applyFill="1" applyBorder="1" applyAlignment="1">
      <alignment horizontal="justify" vertical="center" wrapText="1"/>
    </xf>
    <xf numFmtId="0" fontId="17" fillId="0" borderId="3" xfId="0" applyFont="1" applyBorder="1" applyAlignment="1">
      <alignment horizontal="center" vertical="center" wrapText="1"/>
    </xf>
    <xf numFmtId="0" fontId="0" fillId="8" borderId="3" xfId="0" applyFill="1" applyBorder="1" applyAlignment="1">
      <alignment horizontal="justify" vertical="top" wrapText="1"/>
    </xf>
    <xf numFmtId="0" fontId="7" fillId="5" borderId="1" xfId="0" applyFont="1" applyFill="1" applyBorder="1" applyAlignment="1">
      <alignment horizontal="center" vertical="center"/>
    </xf>
    <xf numFmtId="0" fontId="8" fillId="3" borderId="2" xfId="0" applyFont="1" applyFill="1" applyBorder="1" applyAlignment="1">
      <alignment horizontal="center" vertical="center" wrapText="1"/>
    </xf>
    <xf numFmtId="0" fontId="8" fillId="3" borderId="3" xfId="0" applyFont="1" applyFill="1" applyBorder="1" applyAlignment="1">
      <alignment horizontal="center" vertical="center" wrapText="1"/>
    </xf>
    <xf numFmtId="0" fontId="8" fillId="3" borderId="4" xfId="0" applyFont="1" applyFill="1" applyBorder="1" applyAlignment="1">
      <alignment horizontal="center" vertical="center" wrapText="1"/>
    </xf>
    <xf numFmtId="0" fontId="4" fillId="0" borderId="15" xfId="0" applyFont="1" applyBorder="1" applyAlignment="1">
      <alignment horizontal="left" vertical="center" wrapText="1"/>
    </xf>
    <xf numFmtId="0" fontId="4" fillId="0" borderId="13" xfId="0" applyFont="1" applyBorder="1" applyAlignment="1">
      <alignment horizontal="left" vertical="center" wrapText="1"/>
    </xf>
    <xf numFmtId="0" fontId="4" fillId="0" borderId="5" xfId="0" applyFont="1" applyBorder="1" applyAlignment="1">
      <alignment horizontal="left" vertical="center" wrapText="1"/>
    </xf>
    <xf numFmtId="0" fontId="25" fillId="0" borderId="0" xfId="0" applyFont="1" applyAlignment="1">
      <alignment horizontal="justify" vertical="center" wrapText="1"/>
    </xf>
    <xf numFmtId="0" fontId="8" fillId="7" borderId="2" xfId="0" applyFont="1" applyFill="1" applyBorder="1" applyAlignment="1">
      <alignment horizontal="left" vertical="center" wrapText="1"/>
    </xf>
    <xf numFmtId="0" fontId="8" fillId="7" borderId="3" xfId="0" applyFont="1" applyFill="1" applyBorder="1" applyAlignment="1">
      <alignment horizontal="left" vertical="center" wrapText="1"/>
    </xf>
    <xf numFmtId="0" fontId="8" fillId="7" borderId="4" xfId="0" applyFont="1" applyFill="1" applyBorder="1" applyAlignment="1">
      <alignment horizontal="left" vertical="center" wrapText="1"/>
    </xf>
    <xf numFmtId="4" fontId="8" fillId="3" borderId="1" xfId="0" applyNumberFormat="1" applyFont="1" applyFill="1" applyBorder="1" applyAlignment="1">
      <alignment horizontal="center" vertical="center" wrapText="1"/>
    </xf>
    <xf numFmtId="4" fontId="8" fillId="3" borderId="5" xfId="0" applyNumberFormat="1" applyFont="1" applyFill="1" applyBorder="1" applyAlignment="1">
      <alignment horizontal="center" vertical="center" wrapText="1"/>
    </xf>
    <xf numFmtId="4" fontId="8" fillId="3" borderId="13" xfId="0" applyNumberFormat="1" applyFont="1" applyFill="1" applyBorder="1" applyAlignment="1">
      <alignment horizontal="center" vertical="center" wrapText="1"/>
    </xf>
    <xf numFmtId="0" fontId="8" fillId="3" borderId="5" xfId="0" applyFont="1" applyFill="1" applyBorder="1" applyAlignment="1">
      <alignment horizontal="center" vertical="center" wrapText="1"/>
    </xf>
    <xf numFmtId="0" fontId="8" fillId="3" borderId="13" xfId="0" applyFont="1" applyFill="1" applyBorder="1" applyAlignment="1">
      <alignment horizontal="center" vertical="center" wrapText="1"/>
    </xf>
    <xf numFmtId="0" fontId="8" fillId="3" borderId="1" xfId="0" applyFont="1" applyFill="1" applyBorder="1" applyAlignment="1">
      <alignment horizontal="center" vertical="center" wrapText="1"/>
    </xf>
    <xf numFmtId="0" fontId="35" fillId="0" borderId="0" xfId="0" applyFont="1" applyAlignment="1">
      <alignment horizontal="left" vertical="center" wrapText="1"/>
    </xf>
    <xf numFmtId="0" fontId="8" fillId="6" borderId="1" xfId="0" applyFont="1" applyFill="1" applyBorder="1" applyAlignment="1">
      <alignment horizontal="center" vertical="center"/>
    </xf>
    <xf numFmtId="0" fontId="4" fillId="0" borderId="0" xfId="0" applyFont="1" applyAlignment="1">
      <alignment horizontal="left"/>
    </xf>
    <xf numFmtId="0" fontId="4" fillId="0" borderId="0" xfId="0" applyFont="1" applyAlignment="1">
      <alignment horizontal="justify" wrapText="1"/>
    </xf>
    <xf numFmtId="0" fontId="8" fillId="7" borderId="36" xfId="0" applyFont="1" applyFill="1" applyBorder="1" applyAlignment="1">
      <alignment horizontal="left" vertical="center" wrapText="1"/>
    </xf>
    <xf numFmtId="0" fontId="8" fillId="7" borderId="35" xfId="0" applyFont="1" applyFill="1" applyBorder="1" applyAlignment="1">
      <alignment horizontal="left" vertical="center" wrapText="1"/>
    </xf>
    <xf numFmtId="0" fontId="8" fillId="7" borderId="33" xfId="0" applyFont="1" applyFill="1" applyBorder="1" applyAlignment="1">
      <alignment horizontal="left" vertical="center" wrapText="1"/>
    </xf>
    <xf numFmtId="0" fontId="4" fillId="0" borderId="1" xfId="0" applyFont="1" applyBorder="1" applyAlignment="1">
      <alignment horizontal="left" vertical="center" wrapText="1"/>
    </xf>
    <xf numFmtId="0" fontId="8" fillId="7" borderId="2" xfId="0" applyFont="1" applyFill="1" applyBorder="1" applyAlignment="1">
      <alignment horizontal="center" vertical="center" wrapText="1"/>
    </xf>
    <xf numFmtId="0" fontId="8" fillId="7" borderId="3" xfId="0" applyFont="1" applyFill="1" applyBorder="1" applyAlignment="1">
      <alignment horizontal="center" vertical="center" wrapText="1"/>
    </xf>
    <xf numFmtId="0" fontId="8" fillId="7" borderId="4" xfId="0" applyFont="1" applyFill="1" applyBorder="1" applyAlignment="1">
      <alignment horizontal="center" vertical="center" wrapText="1"/>
    </xf>
    <xf numFmtId="0" fontId="4" fillId="0" borderId="0" xfId="0" applyFont="1" applyAlignment="1">
      <alignment horizontal="justify" vertical="center" wrapText="1"/>
    </xf>
    <xf numFmtId="0" fontId="0" fillId="0" borderId="0" xfId="0" applyAlignment="1">
      <alignment horizontal="justify" vertical="center"/>
    </xf>
    <xf numFmtId="0" fontId="0" fillId="0" borderId="0" xfId="0" applyAlignment="1">
      <alignment vertical="center"/>
    </xf>
    <xf numFmtId="0" fontId="8" fillId="3" borderId="31" xfId="0" applyFont="1" applyFill="1" applyBorder="1" applyAlignment="1">
      <alignment horizontal="center" vertical="center" wrapText="1"/>
    </xf>
    <xf numFmtId="0" fontId="8" fillId="3" borderId="32" xfId="0" applyFont="1" applyFill="1" applyBorder="1" applyAlignment="1">
      <alignment horizontal="center" vertical="center" wrapText="1"/>
    </xf>
    <xf numFmtId="0" fontId="8" fillId="15" borderId="35" xfId="0" applyFont="1" applyFill="1" applyBorder="1" applyAlignment="1">
      <alignment horizontal="center" vertical="center"/>
    </xf>
    <xf numFmtId="0" fontId="8" fillId="15" borderId="33" xfId="0" applyFont="1" applyFill="1" applyBorder="1" applyAlignment="1">
      <alignment horizontal="center" vertical="center"/>
    </xf>
    <xf numFmtId="0" fontId="8" fillId="0" borderId="1" xfId="0" applyFont="1" applyBorder="1" applyAlignment="1">
      <alignment horizontal="right" vertical="center" wrapText="1"/>
    </xf>
    <xf numFmtId="0" fontId="38" fillId="11" borderId="1" xfId="0" applyFont="1" applyFill="1" applyBorder="1" applyAlignment="1">
      <alignment horizontal="center" vertical="center"/>
    </xf>
    <xf numFmtId="0" fontId="33" fillId="0" borderId="1" xfId="0" applyFont="1" applyBorder="1" applyAlignment="1">
      <alignment horizontal="center" vertical="center" wrapText="1"/>
    </xf>
    <xf numFmtId="0" fontId="35" fillId="0" borderId="1" xfId="0" applyFont="1" applyBorder="1" applyAlignment="1">
      <alignment horizontal="center" vertical="center"/>
    </xf>
    <xf numFmtId="0" fontId="33" fillId="0" borderId="5" xfId="0" applyFont="1" applyBorder="1" applyAlignment="1">
      <alignment horizontal="center" vertical="center" wrapText="1"/>
    </xf>
    <xf numFmtId="0" fontId="33" fillId="0" borderId="15" xfId="0" applyFont="1" applyBorder="1" applyAlignment="1">
      <alignment horizontal="center" vertical="center" wrapText="1"/>
    </xf>
    <xf numFmtId="0" fontId="33" fillId="0" borderId="13" xfId="0" applyFont="1" applyBorder="1" applyAlignment="1">
      <alignment horizontal="center" vertical="center" wrapText="1"/>
    </xf>
    <xf numFmtId="0" fontId="33" fillId="0" borderId="5" xfId="0" applyFont="1" applyBorder="1" applyAlignment="1">
      <alignment horizontal="center" vertical="center"/>
    </xf>
    <xf numFmtId="0" fontId="33" fillId="0" borderId="15" xfId="0" applyFont="1" applyBorder="1" applyAlignment="1">
      <alignment horizontal="center" vertical="center"/>
    </xf>
    <xf numFmtId="0" fontId="33" fillId="0" borderId="13" xfId="0" applyFont="1" applyBorder="1" applyAlignment="1">
      <alignment horizontal="center" vertical="center"/>
    </xf>
    <xf numFmtId="0" fontId="20" fillId="0" borderId="5" xfId="0" applyFont="1" applyBorder="1" applyAlignment="1">
      <alignment horizontal="center" vertical="center" wrapText="1"/>
    </xf>
    <xf numFmtId="0" fontId="20" fillId="0" borderId="13" xfId="0" applyFont="1" applyBorder="1" applyAlignment="1">
      <alignment horizontal="center" vertical="center" wrapText="1"/>
    </xf>
    <xf numFmtId="0" fontId="38" fillId="11" borderId="1" xfId="0" applyFont="1" applyFill="1" applyBorder="1" applyAlignment="1">
      <alignment horizontal="center" vertical="center" wrapText="1"/>
    </xf>
    <xf numFmtId="0" fontId="7" fillId="5" borderId="1" xfId="0" applyFont="1" applyFill="1" applyBorder="1" applyAlignment="1">
      <alignment horizontal="center" vertical="center" wrapText="1"/>
    </xf>
    <xf numFmtId="0" fontId="10" fillId="0" borderId="2" xfId="0" applyFont="1" applyBorder="1" applyAlignment="1">
      <alignment horizontal="left"/>
    </xf>
    <xf numFmtId="0" fontId="10" fillId="0" borderId="3" xfId="0" applyFont="1" applyBorder="1" applyAlignment="1">
      <alignment horizontal="left"/>
    </xf>
    <xf numFmtId="0" fontId="10" fillId="0" borderId="4" xfId="0" applyFont="1" applyBorder="1" applyAlignment="1">
      <alignment horizontal="left"/>
    </xf>
    <xf numFmtId="0" fontId="26" fillId="8" borderId="5" xfId="0" applyFont="1" applyFill="1" applyBorder="1" applyAlignment="1">
      <alignment horizontal="center"/>
    </xf>
    <xf numFmtId="0" fontId="38" fillId="3" borderId="1" xfId="0" applyFont="1" applyFill="1" applyBorder="1" applyAlignment="1">
      <alignment horizontal="center" vertical="center" wrapText="1"/>
    </xf>
    <xf numFmtId="0" fontId="38" fillId="3" borderId="1" xfId="0" applyFont="1" applyFill="1" applyBorder="1" applyAlignment="1">
      <alignment horizontal="center" vertical="center"/>
    </xf>
    <xf numFmtId="4" fontId="38" fillId="15" borderId="1" xfId="0" applyNumberFormat="1" applyFont="1" applyFill="1" applyBorder="1" applyAlignment="1">
      <alignment horizontal="center" vertical="center"/>
    </xf>
    <xf numFmtId="0" fontId="39" fillId="0" borderId="2" xfId="0" applyFont="1" applyBorder="1" applyAlignment="1">
      <alignment horizontal="left" vertical="center" wrapText="1"/>
    </xf>
    <xf numFmtId="0" fontId="39" fillId="0" borderId="3" xfId="0" applyFont="1" applyBorder="1" applyAlignment="1">
      <alignment horizontal="left" vertical="center" wrapText="1"/>
    </xf>
    <xf numFmtId="0" fontId="39" fillId="0" borderId="4" xfId="0" applyFont="1" applyBorder="1" applyAlignment="1">
      <alignment horizontal="left" vertical="center" wrapText="1"/>
    </xf>
    <xf numFmtId="4" fontId="38" fillId="15" borderId="13" xfId="0" applyNumberFormat="1" applyFont="1" applyFill="1" applyBorder="1" applyAlignment="1">
      <alignment horizontal="right"/>
    </xf>
    <xf numFmtId="0" fontId="35" fillId="15" borderId="13" xfId="0" applyFont="1" applyFill="1" applyBorder="1" applyAlignment="1">
      <alignment horizontal="right"/>
    </xf>
    <xf numFmtId="0" fontId="33" fillId="8" borderId="31" xfId="0" applyFont="1" applyFill="1" applyBorder="1" applyAlignment="1">
      <alignment horizontal="center" vertical="center" wrapText="1"/>
    </xf>
    <xf numFmtId="0" fontId="33" fillId="8" borderId="33" xfId="0" applyFont="1" applyFill="1" applyBorder="1" applyAlignment="1">
      <alignment horizontal="center" vertical="center" wrapText="1"/>
    </xf>
    <xf numFmtId="0" fontId="33" fillId="8" borderId="5" xfId="0" applyFont="1" applyFill="1" applyBorder="1" applyAlignment="1">
      <alignment horizontal="left" vertical="center" wrapText="1"/>
    </xf>
    <xf numFmtId="0" fontId="33" fillId="8" borderId="13" xfId="0" applyFont="1" applyFill="1" applyBorder="1" applyAlignment="1">
      <alignment horizontal="left" vertical="center" wrapText="1"/>
    </xf>
    <xf numFmtId="0" fontId="33" fillId="0" borderId="32" xfId="0" applyFont="1" applyBorder="1" applyAlignment="1">
      <alignment horizontal="center" vertical="center"/>
    </xf>
    <xf numFmtId="0" fontId="33" fillId="0" borderId="33" xfId="0" applyFont="1" applyBorder="1" applyAlignment="1">
      <alignment horizontal="center" vertical="center"/>
    </xf>
    <xf numFmtId="0" fontId="35" fillId="0" borderId="5" xfId="0" applyFont="1" applyBorder="1" applyAlignment="1">
      <alignment horizontal="center" vertical="center"/>
    </xf>
    <xf numFmtId="0" fontId="35" fillId="0" borderId="15" xfId="0" applyFont="1" applyBorder="1" applyAlignment="1">
      <alignment horizontal="center" vertical="center"/>
    </xf>
    <xf numFmtId="0" fontId="33" fillId="0" borderId="5" xfId="0" applyFont="1" applyBorder="1" applyAlignment="1">
      <alignment vertical="center" wrapText="1"/>
    </xf>
    <xf numFmtId="0" fontId="33" fillId="0" borderId="15" xfId="0" applyFont="1" applyBorder="1" applyAlignment="1">
      <alignment vertical="center" wrapText="1"/>
    </xf>
    <xf numFmtId="0" fontId="10" fillId="0" borderId="1" xfId="0" applyFont="1" applyBorder="1" applyAlignment="1">
      <alignment horizontal="left"/>
    </xf>
    <xf numFmtId="0" fontId="30" fillId="9" borderId="25" xfId="1" applyFont="1" applyFill="1" applyBorder="1" applyAlignment="1">
      <alignment horizontal="center" vertical="center" wrapText="1"/>
    </xf>
    <xf numFmtId="0" fontId="30" fillId="9" borderId="21" xfId="1" applyFont="1" applyFill="1" applyBorder="1" applyAlignment="1">
      <alignment horizontal="center" vertical="center" wrapText="1"/>
    </xf>
    <xf numFmtId="0" fontId="30" fillId="9" borderId="26" xfId="1" applyFont="1" applyFill="1" applyBorder="1" applyAlignment="1">
      <alignment horizontal="center" vertical="center" wrapText="1"/>
    </xf>
    <xf numFmtId="0" fontId="30" fillId="9" borderId="13" xfId="1" applyFont="1" applyFill="1" applyBorder="1" applyAlignment="1">
      <alignment horizontal="center" vertical="center" wrapText="1"/>
    </xf>
    <xf numFmtId="0" fontId="30" fillId="9" borderId="27" xfId="1" applyFont="1" applyFill="1" applyBorder="1" applyAlignment="1">
      <alignment horizontal="center" vertical="center" wrapText="1"/>
    </xf>
    <xf numFmtId="0" fontId="30" fillId="9" borderId="20" xfId="1" applyFont="1" applyFill="1" applyBorder="1" applyAlignment="1">
      <alignment horizontal="center" vertical="center" wrapText="1"/>
    </xf>
    <xf numFmtId="0" fontId="33" fillId="0" borderId="0" xfId="1" applyFont="1" applyAlignment="1">
      <alignment horizontal="justify" vertical="center" wrapText="1"/>
    </xf>
    <xf numFmtId="0" fontId="29" fillId="10" borderId="28" xfId="1" applyFont="1" applyFill="1" applyBorder="1" applyAlignment="1">
      <alignment horizontal="right" vertical="center" wrapText="1"/>
    </xf>
    <xf numFmtId="0" fontId="29" fillId="10" borderId="29" xfId="1" applyFont="1" applyFill="1" applyBorder="1" applyAlignment="1">
      <alignment horizontal="right" vertical="center" wrapText="1"/>
    </xf>
    <xf numFmtId="0" fontId="7" fillId="5" borderId="22" xfId="0" applyFont="1" applyFill="1" applyBorder="1" applyAlignment="1">
      <alignment horizontal="center" vertical="center" wrapText="1"/>
    </xf>
    <xf numFmtId="0" fontId="7" fillId="5" borderId="23" xfId="0" applyFont="1" applyFill="1" applyBorder="1" applyAlignment="1">
      <alignment horizontal="center" vertical="center" wrapText="1"/>
    </xf>
    <xf numFmtId="0" fontId="7" fillId="5" borderId="24" xfId="0" applyFont="1" applyFill="1" applyBorder="1" applyAlignment="1">
      <alignment horizontal="center" vertical="center" wrapText="1"/>
    </xf>
    <xf numFmtId="0" fontId="29" fillId="9" borderId="6" xfId="1" applyFont="1" applyFill="1" applyBorder="1" applyAlignment="1">
      <alignment horizontal="center" vertical="center" wrapText="1"/>
    </xf>
    <xf numFmtId="0" fontId="29" fillId="9" borderId="7" xfId="1" applyFont="1" applyFill="1" applyBorder="1" applyAlignment="1">
      <alignment horizontal="center" vertical="center" wrapText="1"/>
    </xf>
    <xf numFmtId="0" fontId="29" fillId="9" borderId="8" xfId="1" applyFont="1" applyFill="1" applyBorder="1" applyAlignment="1">
      <alignment horizontal="center" vertical="center" wrapText="1"/>
    </xf>
  </cellXfs>
  <cellStyles count="2">
    <cellStyle name="Κανονικό" xfId="0" builtinId="0"/>
    <cellStyle name="Κανονικό 2" xfId="1" xr:uid="{00000000-0005-0000-0000-000001000000}"/>
  </cellStyles>
  <dxfs count="0"/>
  <tableStyles count="0" defaultTableStyle="TableStyleMedium2" defaultPivotStyle="PivotStyleLight16"/>
  <colors>
    <mruColors>
      <color rgb="FF7D9CFF"/>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png"/><Relationship Id="rId4" Type="http://schemas.openxmlformats.org/officeDocument/2006/relationships/image" Target="../media/image4.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1</xdr:col>
      <xdr:colOff>15240</xdr:colOff>
      <xdr:row>27</xdr:row>
      <xdr:rowOff>28575</xdr:rowOff>
    </xdr:from>
    <xdr:to>
      <xdr:col>2</xdr:col>
      <xdr:colOff>232410</xdr:colOff>
      <xdr:row>28</xdr:row>
      <xdr:rowOff>32803</xdr:rowOff>
    </xdr:to>
    <xdr:pic>
      <xdr:nvPicPr>
        <xdr:cNvPr id="3" name="Εικόνα 2">
          <a:extLst>
            <a:ext uri="{FF2B5EF4-FFF2-40B4-BE49-F238E27FC236}">
              <a16:creationId xmlns:a16="http://schemas.microsoft.com/office/drawing/2014/main" id="{3AC3EAF1-FA9D-4518-A79C-6B3AE688851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12420" y="12167235"/>
          <a:ext cx="828675" cy="848143"/>
        </a:xfrm>
        <a:prstGeom prst="rect">
          <a:avLst/>
        </a:prstGeom>
      </xdr:spPr>
    </xdr:pic>
    <xdr:clientData/>
  </xdr:twoCellAnchor>
  <xdr:twoCellAnchor editAs="oneCell">
    <xdr:from>
      <xdr:col>5</xdr:col>
      <xdr:colOff>272416</xdr:colOff>
      <xdr:row>26</xdr:row>
      <xdr:rowOff>447675</xdr:rowOff>
    </xdr:from>
    <xdr:to>
      <xdr:col>6</xdr:col>
      <xdr:colOff>762001</xdr:colOff>
      <xdr:row>27</xdr:row>
      <xdr:rowOff>803910</xdr:rowOff>
    </xdr:to>
    <xdr:pic>
      <xdr:nvPicPr>
        <xdr:cNvPr id="4" name="Εικόνα 3">
          <a:extLst>
            <a:ext uri="{FF2B5EF4-FFF2-40B4-BE49-F238E27FC236}">
              <a16:creationId xmlns:a16="http://schemas.microsoft.com/office/drawing/2014/main" id="{0F1C68ED-97EB-4389-9AEE-61BC0128178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503296" y="12121515"/>
          <a:ext cx="1343025" cy="828675"/>
        </a:xfrm>
        <a:prstGeom prst="rect">
          <a:avLst/>
        </a:prstGeom>
      </xdr:spPr>
    </xdr:pic>
    <xdr:clientData/>
  </xdr:twoCellAnchor>
  <xdr:twoCellAnchor editAs="oneCell">
    <xdr:from>
      <xdr:col>9</xdr:col>
      <xdr:colOff>302895</xdr:colOff>
      <xdr:row>27</xdr:row>
      <xdr:rowOff>32385</xdr:rowOff>
    </xdr:from>
    <xdr:to>
      <xdr:col>10</xdr:col>
      <xdr:colOff>992987</xdr:colOff>
      <xdr:row>27</xdr:row>
      <xdr:rowOff>834390</xdr:rowOff>
    </xdr:to>
    <xdr:pic>
      <xdr:nvPicPr>
        <xdr:cNvPr id="6" name="Εικόνα 5">
          <a:extLst>
            <a:ext uri="{FF2B5EF4-FFF2-40B4-BE49-F238E27FC236}">
              <a16:creationId xmlns:a16="http://schemas.microsoft.com/office/drawing/2014/main" id="{02F8CD9A-3932-4999-B506-9EA43D04D287}"/>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6962775" y="12171045"/>
          <a:ext cx="1318742" cy="800100"/>
        </a:xfrm>
        <a:prstGeom prst="rect">
          <a:avLst/>
        </a:prstGeom>
      </xdr:spPr>
    </xdr:pic>
    <xdr:clientData/>
  </xdr:twoCellAnchor>
  <xdr:twoCellAnchor editAs="oneCell">
    <xdr:from>
      <xdr:col>0</xdr:col>
      <xdr:colOff>274319</xdr:colOff>
      <xdr:row>0</xdr:row>
      <xdr:rowOff>68580</xdr:rowOff>
    </xdr:from>
    <xdr:to>
      <xdr:col>2</xdr:col>
      <xdr:colOff>834390</xdr:colOff>
      <xdr:row>0</xdr:row>
      <xdr:rowOff>914400</xdr:rowOff>
    </xdr:to>
    <xdr:pic>
      <xdr:nvPicPr>
        <xdr:cNvPr id="7" name="Picture 6">
          <a:extLst>
            <a:ext uri="{FF2B5EF4-FFF2-40B4-BE49-F238E27FC236}">
              <a16:creationId xmlns:a16="http://schemas.microsoft.com/office/drawing/2014/main" id="{BA021929-48C4-4ECB-9C33-9A69BD3FA9A7}"/>
            </a:ext>
          </a:extLst>
        </xdr:cNvPr>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274319" y="68580"/>
          <a:ext cx="1463041" cy="845820"/>
        </a:xfrm>
        <a:prstGeom prst="rect">
          <a:avLst/>
        </a:prstGeom>
        <a:noFill/>
        <a:ln>
          <a:noFill/>
        </a:ln>
      </xdr:spPr>
    </xdr:pic>
    <xdr:clientData/>
  </xdr:twoCellAnchor>
</xdr:wsDr>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28"/>
  <sheetViews>
    <sheetView topLeftCell="A10" workbookViewId="0">
      <selection activeCell="A15" sqref="A15:K15"/>
    </sheetView>
  </sheetViews>
  <sheetFormatPr defaultRowHeight="15" x14ac:dyDescent="0.25"/>
  <cols>
    <col min="1" max="1" width="4.28515625" customWidth="1"/>
    <col min="3" max="3" width="12.5703125" customWidth="1"/>
    <col min="4" max="5" width="10.7109375" customWidth="1"/>
    <col min="6" max="6" width="12.42578125" customWidth="1"/>
    <col min="7" max="7" width="12" customWidth="1"/>
    <col min="8" max="8" width="16.7109375" customWidth="1"/>
    <col min="11" max="11" width="16.7109375" customWidth="1"/>
  </cols>
  <sheetData>
    <row r="1" spans="1:12" ht="76.5" customHeight="1" x14ac:dyDescent="0.25">
      <c r="A1" s="12"/>
      <c r="B1" s="12"/>
      <c r="C1" s="12"/>
      <c r="D1" s="150" t="s">
        <v>149</v>
      </c>
      <c r="E1" s="150"/>
      <c r="F1" s="150"/>
      <c r="G1" s="150"/>
      <c r="H1" s="150"/>
      <c r="I1" s="150"/>
      <c r="J1" s="150"/>
      <c r="K1" s="150"/>
    </row>
    <row r="2" spans="1:12" ht="18.95" customHeight="1" x14ac:dyDescent="0.25">
      <c r="A2" s="161" t="s">
        <v>13</v>
      </c>
      <c r="B2" s="161"/>
      <c r="C2" s="161"/>
      <c r="D2" s="161"/>
      <c r="E2" s="161"/>
      <c r="F2" s="161"/>
      <c r="G2" s="161"/>
      <c r="H2" s="161"/>
      <c r="I2" s="161"/>
      <c r="J2" s="161"/>
      <c r="K2" s="161"/>
    </row>
    <row r="3" spans="1:12" ht="18.95" customHeight="1" x14ac:dyDescent="0.25">
      <c r="A3" s="162" t="s">
        <v>14</v>
      </c>
      <c r="B3" s="162"/>
      <c r="C3" s="162"/>
      <c r="D3" s="162"/>
      <c r="E3" s="162"/>
      <c r="F3" s="162"/>
      <c r="G3" s="162"/>
      <c r="H3" s="162"/>
      <c r="I3" s="162"/>
      <c r="J3" s="162"/>
      <c r="K3" s="162"/>
    </row>
    <row r="4" spans="1:12" ht="18.95" customHeight="1" x14ac:dyDescent="0.25">
      <c r="A4" s="162" t="s">
        <v>15</v>
      </c>
      <c r="B4" s="162"/>
      <c r="C4" s="162"/>
      <c r="D4" s="162"/>
      <c r="E4" s="162"/>
      <c r="F4" s="162"/>
      <c r="G4" s="162"/>
      <c r="H4" s="162"/>
      <c r="I4" s="162"/>
      <c r="J4" s="162"/>
      <c r="K4" s="162"/>
    </row>
    <row r="5" spans="1:12" ht="18.95" customHeight="1" x14ac:dyDescent="0.25">
      <c r="A5" s="162" t="s">
        <v>16</v>
      </c>
      <c r="B5" s="162"/>
      <c r="C5" s="162"/>
      <c r="D5" s="162"/>
      <c r="E5" s="162"/>
      <c r="F5" s="162"/>
      <c r="G5" s="162"/>
      <c r="H5" s="162"/>
      <c r="I5" s="162"/>
      <c r="J5" s="162"/>
      <c r="K5" s="162"/>
    </row>
    <row r="6" spans="1:12" ht="18.95" customHeight="1" x14ac:dyDescent="0.25">
      <c r="A6" s="11"/>
      <c r="B6" s="11"/>
      <c r="C6" s="11"/>
      <c r="D6" s="11"/>
      <c r="E6" s="11"/>
      <c r="F6" s="11"/>
      <c r="G6" s="11"/>
      <c r="H6" s="11"/>
      <c r="I6" s="11"/>
      <c r="J6" s="11"/>
      <c r="K6" s="11"/>
    </row>
    <row r="7" spans="1:12" ht="18.95" customHeight="1" x14ac:dyDescent="0.25">
      <c r="A7" s="151" t="s">
        <v>140</v>
      </c>
      <c r="B7" s="151"/>
      <c r="C7" s="151"/>
      <c r="D7" s="151"/>
      <c r="E7" s="151"/>
      <c r="F7" s="151"/>
      <c r="G7" s="151"/>
      <c r="H7" s="151"/>
      <c r="I7" s="151"/>
      <c r="J7" s="151"/>
      <c r="K7" s="151"/>
    </row>
    <row r="8" spans="1:12" ht="18.95" customHeight="1" x14ac:dyDescent="0.25">
      <c r="A8" s="151" t="s">
        <v>103</v>
      </c>
      <c r="B8" s="151"/>
      <c r="C8" s="151"/>
      <c r="D8" s="151"/>
      <c r="E8" s="151"/>
      <c r="F8" s="151"/>
      <c r="G8" s="151"/>
      <c r="H8" s="151"/>
      <c r="I8" s="151"/>
      <c r="J8" s="151"/>
      <c r="K8" s="151"/>
    </row>
    <row r="9" spans="1:12" ht="27" customHeight="1" x14ac:dyDescent="0.25">
      <c r="A9" s="156" t="s">
        <v>9</v>
      </c>
      <c r="B9" s="157"/>
      <c r="C9" s="157"/>
      <c r="D9" s="157"/>
      <c r="E9" s="157"/>
      <c r="F9" s="157"/>
      <c r="G9" s="157"/>
      <c r="H9" s="157"/>
      <c r="I9" s="157"/>
      <c r="J9" s="157"/>
      <c r="K9" s="158"/>
    </row>
    <row r="10" spans="1:12" ht="24" customHeight="1" x14ac:dyDescent="0.25">
      <c r="A10" s="156" t="s">
        <v>10</v>
      </c>
      <c r="B10" s="157"/>
      <c r="C10" s="157"/>
      <c r="D10" s="157"/>
      <c r="E10" s="157"/>
      <c r="F10" s="157"/>
      <c r="G10" s="157"/>
      <c r="H10" s="157"/>
      <c r="I10" s="157"/>
      <c r="J10" s="157"/>
      <c r="K10" s="158"/>
    </row>
    <row r="11" spans="1:12" ht="24" customHeight="1" x14ac:dyDescent="0.25">
      <c r="A11" s="156" t="s">
        <v>97</v>
      </c>
      <c r="B11" s="157"/>
      <c r="C11" s="157"/>
      <c r="D11" s="157"/>
      <c r="E11" s="157"/>
      <c r="F11" s="157"/>
      <c r="G11" s="157"/>
      <c r="H11" s="157"/>
      <c r="I11" s="157"/>
      <c r="J11" s="157"/>
      <c r="K11" s="158"/>
    </row>
    <row r="12" spans="1:12" ht="24.6" customHeight="1" x14ac:dyDescent="0.25">
      <c r="A12" s="159" t="s">
        <v>214</v>
      </c>
      <c r="B12" s="159"/>
      <c r="C12" s="159"/>
      <c r="D12" s="159"/>
      <c r="E12" s="159"/>
      <c r="F12" s="159"/>
      <c r="G12" s="159"/>
      <c r="H12" s="159"/>
      <c r="I12" s="159"/>
      <c r="J12" s="159"/>
      <c r="K12" s="159"/>
      <c r="L12" s="12"/>
    </row>
    <row r="13" spans="1:12" ht="24.6" customHeight="1" x14ac:dyDescent="0.25">
      <c r="A13" s="159" t="s">
        <v>17</v>
      </c>
      <c r="B13" s="159"/>
      <c r="C13" s="159"/>
      <c r="D13" s="159"/>
      <c r="E13" s="159"/>
      <c r="F13" s="159"/>
      <c r="G13" s="159"/>
      <c r="H13" s="159"/>
      <c r="I13" s="159"/>
      <c r="J13" s="159"/>
      <c r="K13" s="159"/>
      <c r="L13" s="12"/>
    </row>
    <row r="14" spans="1:12" ht="50.45" customHeight="1" x14ac:dyDescent="0.25">
      <c r="A14" s="165" t="s">
        <v>236</v>
      </c>
      <c r="B14" s="165"/>
      <c r="C14" s="165"/>
      <c r="D14" s="165"/>
      <c r="E14" s="165"/>
      <c r="F14" s="165"/>
      <c r="G14" s="165"/>
      <c r="H14" s="165"/>
      <c r="I14" s="165"/>
      <c r="J14" s="165"/>
      <c r="K14" s="165"/>
      <c r="L14" s="12"/>
    </row>
    <row r="15" spans="1:12" ht="50.45" customHeight="1" x14ac:dyDescent="0.25">
      <c r="A15" s="155" t="s">
        <v>37</v>
      </c>
      <c r="B15" s="155"/>
      <c r="C15" s="155"/>
      <c r="D15" s="155"/>
      <c r="E15" s="155"/>
      <c r="F15" s="155"/>
      <c r="G15" s="155"/>
      <c r="H15" s="155"/>
      <c r="I15" s="155"/>
      <c r="J15" s="155"/>
      <c r="K15" s="155"/>
      <c r="L15" s="12"/>
    </row>
    <row r="16" spans="1:12" ht="58.9" customHeight="1" x14ac:dyDescent="0.25">
      <c r="A16" s="155" t="s">
        <v>19</v>
      </c>
      <c r="B16" s="155"/>
      <c r="C16" s="155"/>
      <c r="D16" s="155"/>
      <c r="E16" s="155"/>
      <c r="F16" s="155"/>
      <c r="G16" s="155"/>
      <c r="H16" s="155"/>
      <c r="I16" s="155"/>
      <c r="J16" s="155"/>
      <c r="K16" s="155"/>
      <c r="L16" s="12"/>
    </row>
    <row r="17" spans="1:12" ht="58.9" customHeight="1" x14ac:dyDescent="0.25">
      <c r="A17" s="160" t="s">
        <v>141</v>
      </c>
      <c r="B17" s="160"/>
      <c r="C17" s="160"/>
      <c r="D17" s="160"/>
      <c r="E17" s="160"/>
      <c r="F17" s="160"/>
      <c r="G17" s="160"/>
      <c r="H17" s="160"/>
      <c r="I17" s="160"/>
      <c r="J17" s="160"/>
      <c r="K17" s="160"/>
      <c r="L17" s="12"/>
    </row>
    <row r="18" spans="1:12" s="1" customFormat="1" ht="20.25" customHeight="1" x14ac:dyDescent="0.2">
      <c r="A18" s="152" t="s">
        <v>12</v>
      </c>
      <c r="B18" s="152"/>
      <c r="C18" s="152"/>
      <c r="D18" s="152"/>
      <c r="E18" s="152"/>
      <c r="F18" s="152"/>
      <c r="G18" s="152"/>
      <c r="H18" s="152"/>
      <c r="I18" s="152"/>
      <c r="J18" s="152"/>
      <c r="K18" s="152"/>
      <c r="L18" s="13"/>
    </row>
    <row r="19" spans="1:12" s="1" customFormat="1" ht="13.5" customHeight="1" x14ac:dyDescent="0.2">
      <c r="A19" s="57"/>
      <c r="B19" s="57"/>
      <c r="C19" s="57"/>
      <c r="D19" s="57"/>
      <c r="E19" s="57"/>
      <c r="F19" s="57"/>
      <c r="G19" s="57"/>
      <c r="H19" s="57"/>
      <c r="I19" s="57"/>
      <c r="J19" s="57"/>
      <c r="K19" s="57"/>
      <c r="L19" s="13"/>
    </row>
    <row r="20" spans="1:12" ht="60" customHeight="1" x14ac:dyDescent="0.25">
      <c r="A20" s="56">
        <v>1</v>
      </c>
      <c r="B20" s="153" t="s">
        <v>215</v>
      </c>
      <c r="C20" s="153"/>
      <c r="D20" s="153"/>
      <c r="E20" s="153"/>
      <c r="F20" s="153"/>
      <c r="G20" s="153"/>
      <c r="H20" s="153"/>
      <c r="I20" s="153"/>
      <c r="J20" s="153"/>
      <c r="K20" s="153"/>
      <c r="L20" s="12"/>
    </row>
    <row r="21" spans="1:12" ht="48.75" customHeight="1" x14ac:dyDescent="0.25">
      <c r="A21" s="56">
        <v>2</v>
      </c>
      <c r="B21" s="154" t="s">
        <v>159</v>
      </c>
      <c r="C21" s="154"/>
      <c r="D21" s="154"/>
      <c r="E21" s="154"/>
      <c r="F21" s="154"/>
      <c r="G21" s="154"/>
      <c r="H21" s="154"/>
      <c r="I21" s="154"/>
      <c r="J21" s="154"/>
      <c r="K21" s="154"/>
    </row>
    <row r="22" spans="1:12" s="2" customFormat="1" ht="34.5" customHeight="1" x14ac:dyDescent="0.25">
      <c r="A22" s="56">
        <v>3</v>
      </c>
      <c r="B22" s="163" t="s">
        <v>142</v>
      </c>
      <c r="C22" s="163"/>
      <c r="D22" s="163"/>
      <c r="E22" s="163"/>
      <c r="F22" s="163"/>
      <c r="G22" s="163"/>
      <c r="H22" s="163"/>
      <c r="I22" s="163"/>
      <c r="J22" s="163"/>
      <c r="K22" s="163"/>
    </row>
    <row r="23" spans="1:12" s="2" customFormat="1" ht="37.5" customHeight="1" x14ac:dyDescent="0.25">
      <c r="A23" s="56" t="s">
        <v>146</v>
      </c>
      <c r="B23" s="163" t="s">
        <v>144</v>
      </c>
      <c r="C23" s="163"/>
      <c r="D23" s="163"/>
      <c r="E23" s="163"/>
      <c r="F23" s="163"/>
      <c r="G23" s="163"/>
      <c r="H23" s="163"/>
      <c r="I23" s="163"/>
      <c r="J23" s="163"/>
      <c r="K23" s="163"/>
    </row>
    <row r="24" spans="1:12" s="2" customFormat="1" ht="32.25" customHeight="1" x14ac:dyDescent="0.25">
      <c r="A24" s="56" t="s">
        <v>148</v>
      </c>
      <c r="B24" s="154" t="s">
        <v>143</v>
      </c>
      <c r="C24" s="166"/>
      <c r="D24" s="166"/>
      <c r="E24" s="166"/>
      <c r="F24" s="166"/>
      <c r="G24" s="166"/>
      <c r="H24" s="166"/>
      <c r="I24" s="166"/>
      <c r="J24" s="166"/>
      <c r="K24" s="166"/>
    </row>
    <row r="25" spans="1:12" s="2" customFormat="1" ht="33.75" customHeight="1" x14ac:dyDescent="0.25">
      <c r="A25" s="56" t="s">
        <v>147</v>
      </c>
      <c r="B25" s="164" t="s">
        <v>118</v>
      </c>
      <c r="C25" s="164"/>
      <c r="D25" s="164"/>
      <c r="E25" s="164"/>
      <c r="F25" s="164"/>
      <c r="G25" s="164"/>
      <c r="H25" s="164"/>
      <c r="I25" s="164"/>
      <c r="J25" s="164"/>
      <c r="K25" s="164"/>
    </row>
    <row r="26" spans="1:12" s="2" customFormat="1" ht="61.5" customHeight="1" x14ac:dyDescent="0.25">
      <c r="A26" s="56">
        <v>4</v>
      </c>
      <c r="B26" s="163" t="s">
        <v>165</v>
      </c>
      <c r="C26" s="163"/>
      <c r="D26" s="163"/>
      <c r="E26" s="163"/>
      <c r="F26" s="163"/>
      <c r="G26" s="163"/>
      <c r="H26" s="163"/>
      <c r="I26" s="163"/>
      <c r="J26" s="163"/>
      <c r="K26" s="163"/>
    </row>
    <row r="27" spans="1:12" s="2" customFormat="1" ht="36.75" customHeight="1" x14ac:dyDescent="0.25">
      <c r="A27" s="56">
        <v>4</v>
      </c>
      <c r="B27" s="163" t="s">
        <v>158</v>
      </c>
      <c r="C27" s="163"/>
      <c r="D27" s="163"/>
      <c r="E27" s="163"/>
      <c r="F27" s="163"/>
      <c r="G27" s="163"/>
      <c r="H27" s="163"/>
      <c r="I27" s="163"/>
      <c r="J27" s="163"/>
      <c r="K27" s="163"/>
    </row>
    <row r="28" spans="1:12" ht="68.25" customHeight="1" x14ac:dyDescent="0.25"/>
  </sheetData>
  <protectedRanges>
    <protectedRange algorithmName="SHA-512" hashValue="zvZfh3pgvVy8ANPNE3xZzRB2jtyef0d0eLefPJUGKzZ33PA9ZWLyOxjI/z7MItVk6ktSjtLyYyUWV1l9fJjJ6A==" saltValue="dBjICa766jcup8h4AaUi2A==" spinCount="100000" sqref="A14:K17 A9:K11" name="Περιοχή1"/>
  </protectedRanges>
  <mergeCells count="25">
    <mergeCell ref="B27:K27"/>
    <mergeCell ref="A5:K5"/>
    <mergeCell ref="A7:K7"/>
    <mergeCell ref="B25:K25"/>
    <mergeCell ref="B26:K26"/>
    <mergeCell ref="A14:K14"/>
    <mergeCell ref="B22:K22"/>
    <mergeCell ref="B23:K23"/>
    <mergeCell ref="B24:K24"/>
    <mergeCell ref="D1:K1"/>
    <mergeCell ref="A8:K8"/>
    <mergeCell ref="A18:K18"/>
    <mergeCell ref="B20:K20"/>
    <mergeCell ref="B21:K21"/>
    <mergeCell ref="A15:K15"/>
    <mergeCell ref="A16:K16"/>
    <mergeCell ref="A9:K9"/>
    <mergeCell ref="A10:K10"/>
    <mergeCell ref="A13:K13"/>
    <mergeCell ref="A11:K11"/>
    <mergeCell ref="A12:K12"/>
    <mergeCell ref="A17:K17"/>
    <mergeCell ref="A2:K2"/>
    <mergeCell ref="A3:K3"/>
    <mergeCell ref="A4:K4"/>
  </mergeCells>
  <printOptions horizontalCentered="1"/>
  <pageMargins left="0.51181102362204722" right="0.51181102362204722" top="0.74803149606299213" bottom="0.74803149606299213" header="0.31496062992125984" footer="0.31496062992125984"/>
  <pageSetup paperSize="9" scale="74" orientation="portrait" r:id="rId1"/>
  <headerFooter>
    <oddFooter>&amp;L&amp;F&amp;C&amp;A&amp;RΣελ. &amp;Pαπό &amp;N</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P30"/>
  <sheetViews>
    <sheetView topLeftCell="A31" workbookViewId="0">
      <selection activeCell="K20" sqref="K20"/>
    </sheetView>
  </sheetViews>
  <sheetFormatPr defaultColWidth="9.140625" defaultRowHeight="15" x14ac:dyDescent="0.25"/>
  <cols>
    <col min="1" max="1" width="8" style="19" customWidth="1"/>
    <col min="2" max="2" width="18.7109375" style="19" customWidth="1"/>
    <col min="3" max="3" width="27.7109375" style="19" customWidth="1"/>
    <col min="4" max="4" width="13.28515625" style="19" customWidth="1"/>
    <col min="5" max="5" width="7.140625" style="19" customWidth="1"/>
    <col min="6" max="6" width="7.7109375" style="19" customWidth="1"/>
    <col min="7" max="7" width="7.28515625" style="19" customWidth="1"/>
    <col min="8" max="8" width="7" style="19" customWidth="1"/>
    <col min="9" max="9" width="7.7109375" style="19" customWidth="1"/>
    <col min="10" max="10" width="7.42578125" style="19" customWidth="1"/>
    <col min="11" max="11" width="7.7109375" style="19" customWidth="1"/>
    <col min="12" max="12" width="7.42578125" style="19" customWidth="1"/>
    <col min="13" max="13" width="7.85546875" style="19" customWidth="1"/>
    <col min="14" max="14" width="8.28515625" style="19" customWidth="1"/>
    <col min="15" max="15" width="7.7109375" style="19" customWidth="1"/>
    <col min="16" max="16" width="12.140625" style="24" customWidth="1"/>
    <col min="17" max="208" width="9.140625" style="19"/>
    <col min="209" max="209" width="3.85546875" style="19" customWidth="1"/>
    <col min="210" max="210" width="22" style="19" customWidth="1"/>
    <col min="211" max="258" width="1.28515625" style="19" customWidth="1"/>
    <col min="259" max="259" width="8.85546875" style="19" bestFit="1" customWidth="1"/>
    <col min="260" max="464" width="9.140625" style="19"/>
    <col min="465" max="465" width="3.85546875" style="19" customWidth="1"/>
    <col min="466" max="466" width="22" style="19" customWidth="1"/>
    <col min="467" max="514" width="1.28515625" style="19" customWidth="1"/>
    <col min="515" max="515" width="8.85546875" style="19" bestFit="1" customWidth="1"/>
    <col min="516" max="720" width="9.140625" style="19"/>
    <col min="721" max="721" width="3.85546875" style="19" customWidth="1"/>
    <col min="722" max="722" width="22" style="19" customWidth="1"/>
    <col min="723" max="770" width="1.28515625" style="19" customWidth="1"/>
    <col min="771" max="771" width="8.85546875" style="19" bestFit="1" customWidth="1"/>
    <col min="772" max="976" width="9.140625" style="19"/>
    <col min="977" max="977" width="3.85546875" style="19" customWidth="1"/>
    <col min="978" max="978" width="22" style="19" customWidth="1"/>
    <col min="979" max="1026" width="1.28515625" style="19" customWidth="1"/>
    <col min="1027" max="1027" width="8.85546875" style="19" bestFit="1" customWidth="1"/>
    <col min="1028" max="1232" width="9.140625" style="19"/>
    <col min="1233" max="1233" width="3.85546875" style="19" customWidth="1"/>
    <col min="1234" max="1234" width="22" style="19" customWidth="1"/>
    <col min="1235" max="1282" width="1.28515625" style="19" customWidth="1"/>
    <col min="1283" max="1283" width="8.85546875" style="19" bestFit="1" customWidth="1"/>
    <col min="1284" max="1488" width="9.140625" style="19"/>
    <col min="1489" max="1489" width="3.85546875" style="19" customWidth="1"/>
    <col min="1490" max="1490" width="22" style="19" customWidth="1"/>
    <col min="1491" max="1538" width="1.28515625" style="19" customWidth="1"/>
    <col min="1539" max="1539" width="8.85546875" style="19" bestFit="1" customWidth="1"/>
    <col min="1540" max="1744" width="9.140625" style="19"/>
    <col min="1745" max="1745" width="3.85546875" style="19" customWidth="1"/>
    <col min="1746" max="1746" width="22" style="19" customWidth="1"/>
    <col min="1747" max="1794" width="1.28515625" style="19" customWidth="1"/>
    <col min="1795" max="1795" width="8.85546875" style="19" bestFit="1" customWidth="1"/>
    <col min="1796" max="2000" width="9.140625" style="19"/>
    <col min="2001" max="2001" width="3.85546875" style="19" customWidth="1"/>
    <col min="2002" max="2002" width="22" style="19" customWidth="1"/>
    <col min="2003" max="2050" width="1.28515625" style="19" customWidth="1"/>
    <col min="2051" max="2051" width="8.85546875" style="19" bestFit="1" customWidth="1"/>
    <col min="2052" max="2256" width="9.140625" style="19"/>
    <col min="2257" max="2257" width="3.85546875" style="19" customWidth="1"/>
    <col min="2258" max="2258" width="22" style="19" customWidth="1"/>
    <col min="2259" max="2306" width="1.28515625" style="19" customWidth="1"/>
    <col min="2307" max="2307" width="8.85546875" style="19" bestFit="1" customWidth="1"/>
    <col min="2308" max="2512" width="9.140625" style="19"/>
    <col min="2513" max="2513" width="3.85546875" style="19" customWidth="1"/>
    <col min="2514" max="2514" width="22" style="19" customWidth="1"/>
    <col min="2515" max="2562" width="1.28515625" style="19" customWidth="1"/>
    <col min="2563" max="2563" width="8.85546875" style="19" bestFit="1" customWidth="1"/>
    <col min="2564" max="2768" width="9.140625" style="19"/>
    <col min="2769" max="2769" width="3.85546875" style="19" customWidth="1"/>
    <col min="2770" max="2770" width="22" style="19" customWidth="1"/>
    <col min="2771" max="2818" width="1.28515625" style="19" customWidth="1"/>
    <col min="2819" max="2819" width="8.85546875" style="19" bestFit="1" customWidth="1"/>
    <col min="2820" max="3024" width="9.140625" style="19"/>
    <col min="3025" max="3025" width="3.85546875" style="19" customWidth="1"/>
    <col min="3026" max="3026" width="22" style="19" customWidth="1"/>
    <col min="3027" max="3074" width="1.28515625" style="19" customWidth="1"/>
    <col min="3075" max="3075" width="8.85546875" style="19" bestFit="1" customWidth="1"/>
    <col min="3076" max="3280" width="9.140625" style="19"/>
    <col min="3281" max="3281" width="3.85546875" style="19" customWidth="1"/>
    <col min="3282" max="3282" width="22" style="19" customWidth="1"/>
    <col min="3283" max="3330" width="1.28515625" style="19" customWidth="1"/>
    <col min="3331" max="3331" width="8.85546875" style="19" bestFit="1" customWidth="1"/>
    <col min="3332" max="3536" width="9.140625" style="19"/>
    <col min="3537" max="3537" width="3.85546875" style="19" customWidth="1"/>
    <col min="3538" max="3538" width="22" style="19" customWidth="1"/>
    <col min="3539" max="3586" width="1.28515625" style="19" customWidth="1"/>
    <col min="3587" max="3587" width="8.85546875" style="19" bestFit="1" customWidth="1"/>
    <col min="3588" max="3792" width="9.140625" style="19"/>
    <col min="3793" max="3793" width="3.85546875" style="19" customWidth="1"/>
    <col min="3794" max="3794" width="22" style="19" customWidth="1"/>
    <col min="3795" max="3842" width="1.28515625" style="19" customWidth="1"/>
    <col min="3843" max="3843" width="8.85546875" style="19" bestFit="1" customWidth="1"/>
    <col min="3844" max="4048" width="9.140625" style="19"/>
    <col min="4049" max="4049" width="3.85546875" style="19" customWidth="1"/>
    <col min="4050" max="4050" width="22" style="19" customWidth="1"/>
    <col min="4051" max="4098" width="1.28515625" style="19" customWidth="1"/>
    <col min="4099" max="4099" width="8.85546875" style="19" bestFit="1" customWidth="1"/>
    <col min="4100" max="4304" width="9.140625" style="19"/>
    <col min="4305" max="4305" width="3.85546875" style="19" customWidth="1"/>
    <col min="4306" max="4306" width="22" style="19" customWidth="1"/>
    <col min="4307" max="4354" width="1.28515625" style="19" customWidth="1"/>
    <col min="4355" max="4355" width="8.85546875" style="19" bestFit="1" customWidth="1"/>
    <col min="4356" max="4560" width="9.140625" style="19"/>
    <col min="4561" max="4561" width="3.85546875" style="19" customWidth="1"/>
    <col min="4562" max="4562" width="22" style="19" customWidth="1"/>
    <col min="4563" max="4610" width="1.28515625" style="19" customWidth="1"/>
    <col min="4611" max="4611" width="8.85546875" style="19" bestFit="1" customWidth="1"/>
    <col min="4612" max="4816" width="9.140625" style="19"/>
    <col min="4817" max="4817" width="3.85546875" style="19" customWidth="1"/>
    <col min="4818" max="4818" width="22" style="19" customWidth="1"/>
    <col min="4819" max="4866" width="1.28515625" style="19" customWidth="1"/>
    <col min="4867" max="4867" width="8.85546875" style="19" bestFit="1" customWidth="1"/>
    <col min="4868" max="5072" width="9.140625" style="19"/>
    <col min="5073" max="5073" width="3.85546875" style="19" customWidth="1"/>
    <col min="5074" max="5074" width="22" style="19" customWidth="1"/>
    <col min="5075" max="5122" width="1.28515625" style="19" customWidth="1"/>
    <col min="5123" max="5123" width="8.85546875" style="19" bestFit="1" customWidth="1"/>
    <col min="5124" max="5328" width="9.140625" style="19"/>
    <col min="5329" max="5329" width="3.85546875" style="19" customWidth="1"/>
    <col min="5330" max="5330" width="22" style="19" customWidth="1"/>
    <col min="5331" max="5378" width="1.28515625" style="19" customWidth="1"/>
    <col min="5379" max="5379" width="8.85546875" style="19" bestFit="1" customWidth="1"/>
    <col min="5380" max="5584" width="9.140625" style="19"/>
    <col min="5585" max="5585" width="3.85546875" style="19" customWidth="1"/>
    <col min="5586" max="5586" width="22" style="19" customWidth="1"/>
    <col min="5587" max="5634" width="1.28515625" style="19" customWidth="1"/>
    <col min="5635" max="5635" width="8.85546875" style="19" bestFit="1" customWidth="1"/>
    <col min="5636" max="5840" width="9.140625" style="19"/>
    <col min="5841" max="5841" width="3.85546875" style="19" customWidth="1"/>
    <col min="5842" max="5842" width="22" style="19" customWidth="1"/>
    <col min="5843" max="5890" width="1.28515625" style="19" customWidth="1"/>
    <col min="5891" max="5891" width="8.85546875" style="19" bestFit="1" customWidth="1"/>
    <col min="5892" max="6096" width="9.140625" style="19"/>
    <col min="6097" max="6097" width="3.85546875" style="19" customWidth="1"/>
    <col min="6098" max="6098" width="22" style="19" customWidth="1"/>
    <col min="6099" max="6146" width="1.28515625" style="19" customWidth="1"/>
    <col min="6147" max="6147" width="8.85546875" style="19" bestFit="1" customWidth="1"/>
    <col min="6148" max="6352" width="9.140625" style="19"/>
    <col min="6353" max="6353" width="3.85546875" style="19" customWidth="1"/>
    <col min="6354" max="6354" width="22" style="19" customWidth="1"/>
    <col min="6355" max="6402" width="1.28515625" style="19" customWidth="1"/>
    <col min="6403" max="6403" width="8.85546875" style="19" bestFit="1" customWidth="1"/>
    <col min="6404" max="6608" width="9.140625" style="19"/>
    <col min="6609" max="6609" width="3.85546875" style="19" customWidth="1"/>
    <col min="6610" max="6610" width="22" style="19" customWidth="1"/>
    <col min="6611" max="6658" width="1.28515625" style="19" customWidth="1"/>
    <col min="6659" max="6659" width="8.85546875" style="19" bestFit="1" customWidth="1"/>
    <col min="6660" max="6864" width="9.140625" style="19"/>
    <col min="6865" max="6865" width="3.85546875" style="19" customWidth="1"/>
    <col min="6866" max="6866" width="22" style="19" customWidth="1"/>
    <col min="6867" max="6914" width="1.28515625" style="19" customWidth="1"/>
    <col min="6915" max="6915" width="8.85546875" style="19" bestFit="1" customWidth="1"/>
    <col min="6916" max="7120" width="9.140625" style="19"/>
    <col min="7121" max="7121" width="3.85546875" style="19" customWidth="1"/>
    <col min="7122" max="7122" width="22" style="19" customWidth="1"/>
    <col min="7123" max="7170" width="1.28515625" style="19" customWidth="1"/>
    <col min="7171" max="7171" width="8.85546875" style="19" bestFit="1" customWidth="1"/>
    <col min="7172" max="7376" width="9.140625" style="19"/>
    <col min="7377" max="7377" width="3.85546875" style="19" customWidth="1"/>
    <col min="7378" max="7378" width="22" style="19" customWidth="1"/>
    <col min="7379" max="7426" width="1.28515625" style="19" customWidth="1"/>
    <col min="7427" max="7427" width="8.85546875" style="19" bestFit="1" customWidth="1"/>
    <col min="7428" max="7632" width="9.140625" style="19"/>
    <col min="7633" max="7633" width="3.85546875" style="19" customWidth="1"/>
    <col min="7634" max="7634" width="22" style="19" customWidth="1"/>
    <col min="7635" max="7682" width="1.28515625" style="19" customWidth="1"/>
    <col min="7683" max="7683" width="8.85546875" style="19" bestFit="1" customWidth="1"/>
    <col min="7684" max="7888" width="9.140625" style="19"/>
    <col min="7889" max="7889" width="3.85546875" style="19" customWidth="1"/>
    <col min="7890" max="7890" width="22" style="19" customWidth="1"/>
    <col min="7891" max="7938" width="1.28515625" style="19" customWidth="1"/>
    <col min="7939" max="7939" width="8.85546875" style="19" bestFit="1" customWidth="1"/>
    <col min="7940" max="8144" width="9.140625" style="19"/>
    <col min="8145" max="8145" width="3.85546875" style="19" customWidth="1"/>
    <col min="8146" max="8146" width="22" style="19" customWidth="1"/>
    <col min="8147" max="8194" width="1.28515625" style="19" customWidth="1"/>
    <col min="8195" max="8195" width="8.85546875" style="19" bestFit="1" customWidth="1"/>
    <col min="8196" max="8400" width="9.140625" style="19"/>
    <col min="8401" max="8401" width="3.85546875" style="19" customWidth="1"/>
    <col min="8402" max="8402" width="22" style="19" customWidth="1"/>
    <col min="8403" max="8450" width="1.28515625" style="19" customWidth="1"/>
    <col min="8451" max="8451" width="8.85546875" style="19" bestFit="1" customWidth="1"/>
    <col min="8452" max="8656" width="9.140625" style="19"/>
    <col min="8657" max="8657" width="3.85546875" style="19" customWidth="1"/>
    <col min="8658" max="8658" width="22" style="19" customWidth="1"/>
    <col min="8659" max="8706" width="1.28515625" style="19" customWidth="1"/>
    <col min="8707" max="8707" width="8.85546875" style="19" bestFit="1" customWidth="1"/>
    <col min="8708" max="8912" width="9.140625" style="19"/>
    <col min="8913" max="8913" width="3.85546875" style="19" customWidth="1"/>
    <col min="8914" max="8914" width="22" style="19" customWidth="1"/>
    <col min="8915" max="8962" width="1.28515625" style="19" customWidth="1"/>
    <col min="8963" max="8963" width="8.85546875" style="19" bestFit="1" customWidth="1"/>
    <col min="8964" max="9168" width="9.140625" style="19"/>
    <col min="9169" max="9169" width="3.85546875" style="19" customWidth="1"/>
    <col min="9170" max="9170" width="22" style="19" customWidth="1"/>
    <col min="9171" max="9218" width="1.28515625" style="19" customWidth="1"/>
    <col min="9219" max="9219" width="8.85546875" style="19" bestFit="1" customWidth="1"/>
    <col min="9220" max="9424" width="9.140625" style="19"/>
    <col min="9425" max="9425" width="3.85546875" style="19" customWidth="1"/>
    <col min="9426" max="9426" width="22" style="19" customWidth="1"/>
    <col min="9427" max="9474" width="1.28515625" style="19" customWidth="1"/>
    <col min="9475" max="9475" width="8.85546875" style="19" bestFit="1" customWidth="1"/>
    <col min="9476" max="9680" width="9.140625" style="19"/>
    <col min="9681" max="9681" width="3.85546875" style="19" customWidth="1"/>
    <col min="9682" max="9682" width="22" style="19" customWidth="1"/>
    <col min="9683" max="9730" width="1.28515625" style="19" customWidth="1"/>
    <col min="9731" max="9731" width="8.85546875" style="19" bestFit="1" customWidth="1"/>
    <col min="9732" max="9936" width="9.140625" style="19"/>
    <col min="9937" max="9937" width="3.85546875" style="19" customWidth="1"/>
    <col min="9938" max="9938" width="22" style="19" customWidth="1"/>
    <col min="9939" max="9986" width="1.28515625" style="19" customWidth="1"/>
    <col min="9987" max="9987" width="8.85546875" style="19" bestFit="1" customWidth="1"/>
    <col min="9988" max="10192" width="9.140625" style="19"/>
    <col min="10193" max="10193" width="3.85546875" style="19" customWidth="1"/>
    <col min="10194" max="10194" width="22" style="19" customWidth="1"/>
    <col min="10195" max="10242" width="1.28515625" style="19" customWidth="1"/>
    <col min="10243" max="10243" width="8.85546875" style="19" bestFit="1" customWidth="1"/>
    <col min="10244" max="10448" width="9.140625" style="19"/>
    <col min="10449" max="10449" width="3.85546875" style="19" customWidth="1"/>
    <col min="10450" max="10450" width="22" style="19" customWidth="1"/>
    <col min="10451" max="10498" width="1.28515625" style="19" customWidth="1"/>
    <col min="10499" max="10499" width="8.85546875" style="19" bestFit="1" customWidth="1"/>
    <col min="10500" max="10704" width="9.140625" style="19"/>
    <col min="10705" max="10705" width="3.85546875" style="19" customWidth="1"/>
    <col min="10706" max="10706" width="22" style="19" customWidth="1"/>
    <col min="10707" max="10754" width="1.28515625" style="19" customWidth="1"/>
    <col min="10755" max="10755" width="8.85546875" style="19" bestFit="1" customWidth="1"/>
    <col min="10756" max="10960" width="9.140625" style="19"/>
    <col min="10961" max="10961" width="3.85546875" style="19" customWidth="1"/>
    <col min="10962" max="10962" width="22" style="19" customWidth="1"/>
    <col min="10963" max="11010" width="1.28515625" style="19" customWidth="1"/>
    <col min="11011" max="11011" width="8.85546875" style="19" bestFit="1" customWidth="1"/>
    <col min="11012" max="11216" width="9.140625" style="19"/>
    <col min="11217" max="11217" width="3.85546875" style="19" customWidth="1"/>
    <col min="11218" max="11218" width="22" style="19" customWidth="1"/>
    <col min="11219" max="11266" width="1.28515625" style="19" customWidth="1"/>
    <col min="11267" max="11267" width="8.85546875" style="19" bestFit="1" customWidth="1"/>
    <col min="11268" max="11472" width="9.140625" style="19"/>
    <col min="11473" max="11473" width="3.85546875" style="19" customWidth="1"/>
    <col min="11474" max="11474" width="22" style="19" customWidth="1"/>
    <col min="11475" max="11522" width="1.28515625" style="19" customWidth="1"/>
    <col min="11523" max="11523" width="8.85546875" style="19" bestFit="1" customWidth="1"/>
    <col min="11524" max="11728" width="9.140625" style="19"/>
    <col min="11729" max="11729" width="3.85546875" style="19" customWidth="1"/>
    <col min="11730" max="11730" width="22" style="19" customWidth="1"/>
    <col min="11731" max="11778" width="1.28515625" style="19" customWidth="1"/>
    <col min="11779" max="11779" width="8.85546875" style="19" bestFit="1" customWidth="1"/>
    <col min="11780" max="11984" width="9.140625" style="19"/>
    <col min="11985" max="11985" width="3.85546875" style="19" customWidth="1"/>
    <col min="11986" max="11986" width="22" style="19" customWidth="1"/>
    <col min="11987" max="12034" width="1.28515625" style="19" customWidth="1"/>
    <col min="12035" max="12035" width="8.85546875" style="19" bestFit="1" customWidth="1"/>
    <col min="12036" max="12240" width="9.140625" style="19"/>
    <col min="12241" max="12241" width="3.85546875" style="19" customWidth="1"/>
    <col min="12242" max="12242" width="22" style="19" customWidth="1"/>
    <col min="12243" max="12290" width="1.28515625" style="19" customWidth="1"/>
    <col min="12291" max="12291" width="8.85546875" style="19" bestFit="1" customWidth="1"/>
    <col min="12292" max="12496" width="9.140625" style="19"/>
    <col min="12497" max="12497" width="3.85546875" style="19" customWidth="1"/>
    <col min="12498" max="12498" width="22" style="19" customWidth="1"/>
    <col min="12499" max="12546" width="1.28515625" style="19" customWidth="1"/>
    <col min="12547" max="12547" width="8.85546875" style="19" bestFit="1" customWidth="1"/>
    <col min="12548" max="12752" width="9.140625" style="19"/>
    <col min="12753" max="12753" width="3.85546875" style="19" customWidth="1"/>
    <col min="12754" max="12754" width="22" style="19" customWidth="1"/>
    <col min="12755" max="12802" width="1.28515625" style="19" customWidth="1"/>
    <col min="12803" max="12803" width="8.85546875" style="19" bestFit="1" customWidth="1"/>
    <col min="12804" max="13008" width="9.140625" style="19"/>
    <col min="13009" max="13009" width="3.85546875" style="19" customWidth="1"/>
    <col min="13010" max="13010" width="22" style="19" customWidth="1"/>
    <col min="13011" max="13058" width="1.28515625" style="19" customWidth="1"/>
    <col min="13059" max="13059" width="8.85546875" style="19" bestFit="1" customWidth="1"/>
    <col min="13060" max="13264" width="9.140625" style="19"/>
    <col min="13265" max="13265" width="3.85546875" style="19" customWidth="1"/>
    <col min="13266" max="13266" width="22" style="19" customWidth="1"/>
    <col min="13267" max="13314" width="1.28515625" style="19" customWidth="1"/>
    <col min="13315" max="13315" width="8.85546875" style="19" bestFit="1" customWidth="1"/>
    <col min="13316" max="13520" width="9.140625" style="19"/>
    <col min="13521" max="13521" width="3.85546875" style="19" customWidth="1"/>
    <col min="13522" max="13522" width="22" style="19" customWidth="1"/>
    <col min="13523" max="13570" width="1.28515625" style="19" customWidth="1"/>
    <col min="13571" max="13571" width="8.85546875" style="19" bestFit="1" customWidth="1"/>
    <col min="13572" max="13776" width="9.140625" style="19"/>
    <col min="13777" max="13777" width="3.85546875" style="19" customWidth="1"/>
    <col min="13778" max="13778" width="22" style="19" customWidth="1"/>
    <col min="13779" max="13826" width="1.28515625" style="19" customWidth="1"/>
    <col min="13827" max="13827" width="8.85546875" style="19" bestFit="1" customWidth="1"/>
    <col min="13828" max="14032" width="9.140625" style="19"/>
    <col min="14033" max="14033" width="3.85546875" style="19" customWidth="1"/>
    <col min="14034" max="14034" width="22" style="19" customWidth="1"/>
    <col min="14035" max="14082" width="1.28515625" style="19" customWidth="1"/>
    <col min="14083" max="14083" width="8.85546875" style="19" bestFit="1" customWidth="1"/>
    <col min="14084" max="14288" width="9.140625" style="19"/>
    <col min="14289" max="14289" width="3.85546875" style="19" customWidth="1"/>
    <col min="14290" max="14290" width="22" style="19" customWidth="1"/>
    <col min="14291" max="14338" width="1.28515625" style="19" customWidth="1"/>
    <col min="14339" max="14339" width="8.85546875" style="19" bestFit="1" customWidth="1"/>
    <col min="14340" max="14544" width="9.140625" style="19"/>
    <col min="14545" max="14545" width="3.85546875" style="19" customWidth="1"/>
    <col min="14546" max="14546" width="22" style="19" customWidth="1"/>
    <col min="14547" max="14594" width="1.28515625" style="19" customWidth="1"/>
    <col min="14595" max="14595" width="8.85546875" style="19" bestFit="1" customWidth="1"/>
    <col min="14596" max="14800" width="9.140625" style="19"/>
    <col min="14801" max="14801" width="3.85546875" style="19" customWidth="1"/>
    <col min="14802" max="14802" width="22" style="19" customWidth="1"/>
    <col min="14803" max="14850" width="1.28515625" style="19" customWidth="1"/>
    <col min="14851" max="14851" width="8.85546875" style="19" bestFit="1" customWidth="1"/>
    <col min="14852" max="15056" width="9.140625" style="19"/>
    <col min="15057" max="15057" width="3.85546875" style="19" customWidth="1"/>
    <col min="15058" max="15058" width="22" style="19" customWidth="1"/>
    <col min="15059" max="15106" width="1.28515625" style="19" customWidth="1"/>
    <col min="15107" max="15107" width="8.85546875" style="19" bestFit="1" customWidth="1"/>
    <col min="15108" max="15312" width="9.140625" style="19"/>
    <col min="15313" max="15313" width="3.85546875" style="19" customWidth="1"/>
    <col min="15314" max="15314" width="22" style="19" customWidth="1"/>
    <col min="15315" max="15362" width="1.28515625" style="19" customWidth="1"/>
    <col min="15363" max="15363" width="8.85546875" style="19" bestFit="1" customWidth="1"/>
    <col min="15364" max="15568" width="9.140625" style="19"/>
    <col min="15569" max="15569" width="3.85546875" style="19" customWidth="1"/>
    <col min="15570" max="15570" width="22" style="19" customWidth="1"/>
    <col min="15571" max="15618" width="1.28515625" style="19" customWidth="1"/>
    <col min="15619" max="15619" width="8.85546875" style="19" bestFit="1" customWidth="1"/>
    <col min="15620" max="15824" width="9.140625" style="19"/>
    <col min="15825" max="15825" width="3.85546875" style="19" customWidth="1"/>
    <col min="15826" max="15826" width="22" style="19" customWidth="1"/>
    <col min="15827" max="15874" width="1.28515625" style="19" customWidth="1"/>
    <col min="15875" max="15875" width="8.85546875" style="19" bestFit="1" customWidth="1"/>
    <col min="15876" max="16080" width="9.140625" style="19"/>
    <col min="16081" max="16081" width="3.85546875" style="19" customWidth="1"/>
    <col min="16082" max="16082" width="22" style="19" customWidth="1"/>
    <col min="16083" max="16130" width="1.28515625" style="19" customWidth="1"/>
    <col min="16131" max="16131" width="8.85546875" style="19" bestFit="1" customWidth="1"/>
    <col min="16132" max="16384" width="9.140625" style="19"/>
  </cols>
  <sheetData>
    <row r="1" spans="1:16" s="3" customFormat="1" ht="25.5" customHeight="1" x14ac:dyDescent="0.25">
      <c r="A1" s="216" t="s">
        <v>9</v>
      </c>
      <c r="B1" s="217"/>
      <c r="C1" s="217"/>
      <c r="D1" s="217"/>
      <c r="E1" s="217"/>
      <c r="F1" s="217"/>
      <c r="G1" s="217"/>
      <c r="H1" s="217"/>
      <c r="I1" s="217"/>
      <c r="J1" s="217"/>
      <c r="K1" s="217"/>
      <c r="L1" s="217"/>
      <c r="M1" s="217"/>
      <c r="N1" s="217"/>
      <c r="O1" s="217"/>
      <c r="P1" s="218"/>
    </row>
    <row r="2" spans="1:16" s="3" customFormat="1" ht="23.25" customHeight="1" x14ac:dyDescent="0.25">
      <c r="A2" s="216" t="s">
        <v>10</v>
      </c>
      <c r="B2" s="217"/>
      <c r="C2" s="217"/>
      <c r="D2" s="217"/>
      <c r="E2" s="217"/>
      <c r="F2" s="217"/>
      <c r="G2" s="217"/>
      <c r="H2" s="217"/>
      <c r="I2" s="217"/>
      <c r="J2" s="217"/>
      <c r="K2" s="217"/>
      <c r="L2" s="217"/>
      <c r="M2" s="217"/>
      <c r="N2" s="217"/>
      <c r="O2" s="217"/>
      <c r="P2" s="218"/>
    </row>
    <row r="3" spans="1:16" s="3" customFormat="1" ht="23.25" customHeight="1" x14ac:dyDescent="0.25">
      <c r="A3" s="216" t="s">
        <v>97</v>
      </c>
      <c r="B3" s="217"/>
      <c r="C3" s="217"/>
      <c r="D3" s="217"/>
      <c r="E3" s="217"/>
      <c r="F3" s="217"/>
      <c r="G3" s="217"/>
      <c r="H3" s="217"/>
      <c r="I3" s="217"/>
      <c r="J3" s="217"/>
      <c r="K3" s="217"/>
      <c r="L3" s="217"/>
      <c r="M3" s="217"/>
      <c r="N3" s="217"/>
      <c r="O3" s="217"/>
      <c r="P3" s="218"/>
    </row>
    <row r="4" spans="1:16" ht="22.5" customHeight="1" x14ac:dyDescent="0.3">
      <c r="A4" s="219" t="s">
        <v>66</v>
      </c>
      <c r="B4" s="219"/>
      <c r="C4" s="219"/>
      <c r="D4" s="219"/>
      <c r="E4" s="219"/>
      <c r="F4" s="219"/>
      <c r="G4" s="219"/>
      <c r="H4" s="219"/>
      <c r="I4" s="219"/>
      <c r="J4" s="219"/>
      <c r="K4" s="219"/>
      <c r="L4" s="219"/>
      <c r="M4" s="219"/>
      <c r="N4" s="219"/>
      <c r="O4" s="219"/>
      <c r="P4" s="219"/>
    </row>
    <row r="5" spans="1:16" x14ac:dyDescent="0.25">
      <c r="A5" s="220" t="s">
        <v>67</v>
      </c>
      <c r="B5" s="220" t="s">
        <v>68</v>
      </c>
      <c r="C5" s="221" t="s">
        <v>69</v>
      </c>
      <c r="D5" s="221">
        <v>2018</v>
      </c>
      <c r="E5" s="205"/>
      <c r="F5" s="221">
        <v>2019</v>
      </c>
      <c r="G5" s="205"/>
      <c r="H5" s="221">
        <v>2020</v>
      </c>
      <c r="I5" s="205"/>
      <c r="J5" s="221">
        <v>2021</v>
      </c>
      <c r="K5" s="205"/>
      <c r="L5" s="221">
        <v>2022</v>
      </c>
      <c r="M5" s="205"/>
      <c r="N5" s="221">
        <v>2023</v>
      </c>
      <c r="O5" s="205"/>
      <c r="P5" s="222" t="s">
        <v>3</v>
      </c>
    </row>
    <row r="6" spans="1:16" ht="38.25" x14ac:dyDescent="0.25">
      <c r="A6" s="220"/>
      <c r="B6" s="220"/>
      <c r="C6" s="221"/>
      <c r="D6" s="70" t="s">
        <v>70</v>
      </c>
      <c r="E6" s="70" t="s">
        <v>71</v>
      </c>
      <c r="F6" s="70" t="s">
        <v>72</v>
      </c>
      <c r="G6" s="70" t="s">
        <v>71</v>
      </c>
      <c r="H6" s="70" t="s">
        <v>72</v>
      </c>
      <c r="I6" s="70" t="s">
        <v>71</v>
      </c>
      <c r="J6" s="70" t="s">
        <v>72</v>
      </c>
      <c r="K6" s="70" t="s">
        <v>71</v>
      </c>
      <c r="L6" s="70" t="s">
        <v>72</v>
      </c>
      <c r="M6" s="70" t="s">
        <v>71</v>
      </c>
      <c r="N6" s="70" t="s">
        <v>72</v>
      </c>
      <c r="O6" s="70" t="s">
        <v>71</v>
      </c>
      <c r="P6" s="222"/>
    </row>
    <row r="7" spans="1:16" ht="38.25" customHeight="1" x14ac:dyDescent="0.25">
      <c r="A7" s="228">
        <v>2</v>
      </c>
      <c r="B7" s="230" t="s">
        <v>119</v>
      </c>
      <c r="C7" s="73" t="s">
        <v>106</v>
      </c>
      <c r="D7" s="47"/>
      <c r="E7" s="47"/>
      <c r="F7" s="47"/>
      <c r="G7" s="49"/>
      <c r="H7" s="49"/>
      <c r="I7" s="49"/>
      <c r="J7" s="49"/>
      <c r="K7" s="49"/>
      <c r="L7" s="49"/>
      <c r="M7" s="49"/>
      <c r="N7" s="49"/>
      <c r="O7" s="49"/>
      <c r="P7" s="132">
        <f t="shared" ref="P7:P28" si="0">SUM(D7:O7)</f>
        <v>0</v>
      </c>
    </row>
    <row r="8" spans="1:16" ht="25.5" x14ac:dyDescent="0.25">
      <c r="A8" s="229"/>
      <c r="B8" s="231"/>
      <c r="C8" s="73" t="s">
        <v>220</v>
      </c>
      <c r="D8" s="110"/>
      <c r="E8" s="110"/>
      <c r="F8" s="110"/>
      <c r="G8" s="111"/>
      <c r="H8" s="111"/>
      <c r="I8" s="111"/>
      <c r="J8" s="111"/>
      <c r="K8" s="111"/>
      <c r="L8" s="111"/>
      <c r="M8" s="111"/>
      <c r="N8" s="111"/>
      <c r="O8" s="111"/>
      <c r="P8" s="132">
        <f t="shared" si="0"/>
        <v>0</v>
      </c>
    </row>
    <row r="9" spans="1:16" ht="38.25" x14ac:dyDescent="0.25">
      <c r="A9" s="147"/>
      <c r="B9" s="148"/>
      <c r="C9" s="73" t="s">
        <v>28</v>
      </c>
      <c r="D9" s="110"/>
      <c r="E9" s="110"/>
      <c r="F9" s="110"/>
      <c r="G9" s="111"/>
      <c r="H9" s="111"/>
      <c r="I9" s="111"/>
      <c r="J9" s="111"/>
      <c r="K9" s="111"/>
      <c r="L9" s="111"/>
      <c r="M9" s="111"/>
      <c r="N9" s="111"/>
      <c r="O9" s="111"/>
      <c r="P9" s="132">
        <f t="shared" si="0"/>
        <v>0</v>
      </c>
    </row>
    <row r="10" spans="1:16" ht="38.25" x14ac:dyDescent="0.25">
      <c r="A10" s="232">
        <v>4</v>
      </c>
      <c r="B10" s="207" t="s">
        <v>229</v>
      </c>
      <c r="C10" s="73" t="s">
        <v>77</v>
      </c>
      <c r="D10" s="49"/>
      <c r="E10" s="49"/>
      <c r="F10" s="49"/>
      <c r="G10" s="50"/>
      <c r="H10" s="50"/>
      <c r="I10" s="50"/>
      <c r="J10" s="50"/>
      <c r="K10" s="50"/>
      <c r="L10" s="50"/>
      <c r="M10" s="50"/>
      <c r="N10" s="50"/>
      <c r="O10" s="50"/>
      <c r="P10" s="132">
        <f t="shared" si="0"/>
        <v>0</v>
      </c>
    </row>
    <row r="11" spans="1:16" ht="38.25" x14ac:dyDescent="0.25">
      <c r="A11" s="232"/>
      <c r="B11" s="207"/>
      <c r="C11" s="73" t="s">
        <v>27</v>
      </c>
      <c r="D11" s="50"/>
      <c r="E11" s="50"/>
      <c r="F11" s="50"/>
      <c r="G11" s="50"/>
      <c r="H11" s="50"/>
      <c r="I11" s="50"/>
      <c r="J11" s="50"/>
      <c r="K11" s="50"/>
      <c r="L11" s="50"/>
      <c r="M11" s="50"/>
      <c r="N11" s="50"/>
      <c r="O11" s="50"/>
      <c r="P11" s="132">
        <f t="shared" si="0"/>
        <v>0</v>
      </c>
    </row>
    <row r="12" spans="1:16" ht="25.5" x14ac:dyDescent="0.25">
      <c r="A12" s="232"/>
      <c r="B12" s="207"/>
      <c r="C12" s="73" t="s">
        <v>25</v>
      </c>
      <c r="D12" s="50"/>
      <c r="E12" s="50"/>
      <c r="F12" s="50"/>
      <c r="G12" s="50"/>
      <c r="H12" s="50"/>
      <c r="I12" s="50"/>
      <c r="J12" s="50"/>
      <c r="K12" s="50"/>
      <c r="L12" s="50"/>
      <c r="M12" s="50"/>
      <c r="N12" s="50"/>
      <c r="O12" s="50"/>
      <c r="P12" s="132">
        <f t="shared" si="0"/>
        <v>0</v>
      </c>
    </row>
    <row r="13" spans="1:16" ht="37.9" customHeight="1" x14ac:dyDescent="0.25">
      <c r="A13" s="232"/>
      <c r="B13" s="207"/>
      <c r="C13" s="73" t="s">
        <v>24</v>
      </c>
      <c r="D13" s="50"/>
      <c r="E13" s="50"/>
      <c r="F13" s="50"/>
      <c r="G13" s="50"/>
      <c r="H13" s="50"/>
      <c r="I13" s="50"/>
      <c r="J13" s="50"/>
      <c r="K13" s="50"/>
      <c r="L13" s="50"/>
      <c r="M13" s="50"/>
      <c r="N13" s="50"/>
      <c r="O13" s="50"/>
      <c r="P13" s="132">
        <f t="shared" si="0"/>
        <v>0</v>
      </c>
    </row>
    <row r="14" spans="1:16" ht="38.25" x14ac:dyDescent="0.25">
      <c r="A14" s="232"/>
      <c r="B14" s="207"/>
      <c r="C14" s="73" t="s">
        <v>79</v>
      </c>
      <c r="D14" s="50"/>
      <c r="E14" s="50"/>
      <c r="F14" s="50"/>
      <c r="G14" s="50"/>
      <c r="H14" s="50"/>
      <c r="I14" s="50"/>
      <c r="J14" s="50"/>
      <c r="K14" s="50"/>
      <c r="L14" s="50"/>
      <c r="M14" s="50"/>
      <c r="N14" s="50"/>
      <c r="O14" s="50"/>
      <c r="P14" s="132">
        <f t="shared" si="0"/>
        <v>0</v>
      </c>
    </row>
    <row r="15" spans="1:16" ht="25.5" x14ac:dyDescent="0.25">
      <c r="A15" s="232"/>
      <c r="B15" s="207"/>
      <c r="C15" s="73" t="s">
        <v>80</v>
      </c>
      <c r="D15" s="50"/>
      <c r="E15" s="50"/>
      <c r="F15" s="50"/>
      <c r="G15" s="50"/>
      <c r="H15" s="50"/>
      <c r="I15" s="50"/>
      <c r="J15" s="50"/>
      <c r="K15" s="50"/>
      <c r="L15" s="50"/>
      <c r="M15" s="50"/>
      <c r="N15" s="50"/>
      <c r="O15" s="50"/>
      <c r="P15" s="132">
        <f t="shared" si="0"/>
        <v>0</v>
      </c>
    </row>
    <row r="16" spans="1:16" s="16" customFormat="1" ht="25.5" x14ac:dyDescent="0.25">
      <c r="A16" s="232"/>
      <c r="B16" s="207"/>
      <c r="C16" s="73" t="s">
        <v>139</v>
      </c>
      <c r="D16" s="40"/>
      <c r="E16" s="40"/>
      <c r="F16" s="40"/>
      <c r="G16" s="48"/>
      <c r="H16" s="48"/>
      <c r="I16" s="48"/>
      <c r="J16" s="48"/>
      <c r="K16" s="48"/>
      <c r="L16" s="48"/>
      <c r="M16" s="48"/>
      <c r="N16" s="48"/>
      <c r="O16" s="48"/>
      <c r="P16" s="132">
        <f t="shared" si="0"/>
        <v>0</v>
      </c>
    </row>
    <row r="17" spans="1:16" s="16" customFormat="1" ht="38.25" x14ac:dyDescent="0.25">
      <c r="A17" s="232"/>
      <c r="B17" s="207"/>
      <c r="C17" s="73" t="s">
        <v>133</v>
      </c>
      <c r="D17" s="40"/>
      <c r="E17" s="40"/>
      <c r="F17" s="40"/>
      <c r="G17" s="48"/>
      <c r="H17" s="48"/>
      <c r="I17" s="48"/>
      <c r="J17" s="48"/>
      <c r="K17" s="48"/>
      <c r="L17" s="48"/>
      <c r="M17" s="48"/>
      <c r="N17" s="48"/>
      <c r="O17" s="48"/>
      <c r="P17" s="132">
        <f t="shared" si="0"/>
        <v>0</v>
      </c>
    </row>
    <row r="18" spans="1:16" s="16" customFormat="1" ht="36.75" customHeight="1" x14ac:dyDescent="0.25">
      <c r="A18" s="232"/>
      <c r="B18" s="207"/>
      <c r="C18" s="73" t="s">
        <v>125</v>
      </c>
      <c r="D18" s="40"/>
      <c r="E18" s="40"/>
      <c r="F18" s="40"/>
      <c r="G18" s="48"/>
      <c r="H18" s="48"/>
      <c r="I18" s="48"/>
      <c r="J18" s="48"/>
      <c r="K18" s="48"/>
      <c r="L18" s="48"/>
      <c r="M18" s="48"/>
      <c r="N18" s="48"/>
      <c r="O18" s="48"/>
      <c r="P18" s="132">
        <f t="shared" si="0"/>
        <v>0</v>
      </c>
    </row>
    <row r="19" spans="1:16" s="16" customFormat="1" ht="51" x14ac:dyDescent="0.25">
      <c r="A19" s="232"/>
      <c r="B19" s="207"/>
      <c r="C19" s="73" t="s">
        <v>136</v>
      </c>
      <c r="D19" s="40"/>
      <c r="E19" s="40"/>
      <c r="F19" s="40"/>
      <c r="G19" s="48"/>
      <c r="H19" s="48"/>
      <c r="I19" s="48"/>
      <c r="J19" s="48"/>
      <c r="K19" s="48"/>
      <c r="L19" s="48"/>
      <c r="M19" s="48"/>
      <c r="N19" s="48"/>
      <c r="O19" s="48"/>
      <c r="P19" s="132">
        <f t="shared" si="0"/>
        <v>0</v>
      </c>
    </row>
    <row r="20" spans="1:16" s="16" customFormat="1" ht="51" x14ac:dyDescent="0.25">
      <c r="A20" s="232"/>
      <c r="B20" s="207"/>
      <c r="C20" s="73" t="s">
        <v>131</v>
      </c>
      <c r="D20" s="40"/>
      <c r="E20" s="40"/>
      <c r="F20" s="40"/>
      <c r="G20" s="48"/>
      <c r="H20" s="48"/>
      <c r="I20" s="48"/>
      <c r="J20" s="48"/>
      <c r="K20" s="48"/>
      <c r="L20" s="48"/>
      <c r="M20" s="48"/>
      <c r="N20" s="48"/>
      <c r="O20" s="48"/>
      <c r="P20" s="132">
        <f t="shared" si="0"/>
        <v>0</v>
      </c>
    </row>
    <row r="21" spans="1:16" s="16" customFormat="1" ht="25.5" x14ac:dyDescent="0.25">
      <c r="A21" s="232"/>
      <c r="B21" s="207"/>
      <c r="C21" s="73" t="s">
        <v>137</v>
      </c>
      <c r="D21" s="40"/>
      <c r="E21" s="40"/>
      <c r="F21" s="40"/>
      <c r="G21" s="48"/>
      <c r="H21" s="48"/>
      <c r="I21" s="48"/>
      <c r="J21" s="48"/>
      <c r="K21" s="48"/>
      <c r="L21" s="48"/>
      <c r="M21" s="48"/>
      <c r="N21" s="48"/>
      <c r="O21" s="48"/>
      <c r="P21" s="132">
        <f t="shared" si="0"/>
        <v>0</v>
      </c>
    </row>
    <row r="22" spans="1:16" s="16" customFormat="1" ht="38.25" x14ac:dyDescent="0.25">
      <c r="A22" s="233"/>
      <c r="B22" s="208"/>
      <c r="C22" s="73" t="s">
        <v>129</v>
      </c>
      <c r="D22" s="40"/>
      <c r="E22" s="40"/>
      <c r="F22" s="40"/>
      <c r="G22" s="48"/>
      <c r="H22" s="48"/>
      <c r="I22" s="48"/>
      <c r="J22" s="48"/>
      <c r="K22" s="48"/>
      <c r="L22" s="48"/>
      <c r="M22" s="48"/>
      <c r="N22" s="48"/>
      <c r="O22" s="48"/>
      <c r="P22" s="132">
        <f t="shared" si="0"/>
        <v>0</v>
      </c>
    </row>
    <row r="23" spans="1:16" s="16" customFormat="1" ht="25.5" x14ac:dyDescent="0.25">
      <c r="A23" s="72">
        <v>7</v>
      </c>
      <c r="B23" s="108" t="s">
        <v>120</v>
      </c>
      <c r="C23" s="73" t="s">
        <v>132</v>
      </c>
      <c r="D23" s="40"/>
      <c r="E23" s="40"/>
      <c r="F23" s="40"/>
      <c r="G23" s="48"/>
      <c r="H23" s="48"/>
      <c r="I23" s="48"/>
      <c r="J23" s="48"/>
      <c r="K23" s="48"/>
      <c r="L23" s="48"/>
      <c r="M23" s="48"/>
      <c r="N23" s="48"/>
      <c r="O23" s="48"/>
      <c r="P23" s="132">
        <f t="shared" si="0"/>
        <v>0</v>
      </c>
    </row>
    <row r="24" spans="1:16" s="16" customFormat="1" ht="38.25" x14ac:dyDescent="0.25">
      <c r="A24" s="101">
        <v>8</v>
      </c>
      <c r="B24" s="109" t="s">
        <v>216</v>
      </c>
      <c r="C24" s="73" t="s">
        <v>105</v>
      </c>
      <c r="D24" s="40"/>
      <c r="E24" s="40"/>
      <c r="F24" s="40"/>
      <c r="G24" s="48"/>
      <c r="H24" s="48"/>
      <c r="I24" s="48"/>
      <c r="J24" s="48"/>
      <c r="K24" s="48"/>
      <c r="L24" s="48"/>
      <c r="M24" s="48"/>
      <c r="N24" s="48"/>
      <c r="O24" s="48"/>
      <c r="P24" s="132">
        <f t="shared" si="0"/>
        <v>0</v>
      </c>
    </row>
    <row r="25" spans="1:16" ht="89.25" x14ac:dyDescent="0.25">
      <c r="A25" s="234">
        <v>12</v>
      </c>
      <c r="B25" s="236" t="s">
        <v>74</v>
      </c>
      <c r="C25" s="73" t="s">
        <v>22</v>
      </c>
      <c r="D25" s="50"/>
      <c r="E25" s="50"/>
      <c r="F25" s="50"/>
      <c r="G25" s="50"/>
      <c r="H25" s="50"/>
      <c r="I25" s="50"/>
      <c r="J25" s="50"/>
      <c r="K25" s="50"/>
      <c r="L25" s="50"/>
      <c r="M25" s="50"/>
      <c r="N25" s="50"/>
      <c r="O25" s="50"/>
      <c r="P25" s="132">
        <f t="shared" si="0"/>
        <v>0</v>
      </c>
    </row>
    <row r="26" spans="1:16" ht="22.5" customHeight="1" x14ac:dyDescent="0.25">
      <c r="A26" s="235"/>
      <c r="B26" s="237"/>
      <c r="C26" s="73" t="s">
        <v>76</v>
      </c>
      <c r="D26" s="50"/>
      <c r="E26" s="50"/>
      <c r="F26" s="50"/>
      <c r="G26" s="50"/>
      <c r="H26" s="50"/>
      <c r="I26" s="50"/>
      <c r="J26" s="50"/>
      <c r="K26" s="50"/>
      <c r="L26" s="50"/>
      <c r="M26" s="50"/>
      <c r="N26" s="50"/>
      <c r="O26" s="50"/>
      <c r="P26" s="132">
        <f t="shared" si="0"/>
        <v>0</v>
      </c>
    </row>
    <row r="27" spans="1:16" x14ac:dyDescent="0.25">
      <c r="A27" s="235"/>
      <c r="B27" s="237"/>
      <c r="C27" s="73" t="s">
        <v>35</v>
      </c>
      <c r="D27" s="50"/>
      <c r="E27" s="50"/>
      <c r="F27" s="50"/>
      <c r="G27" s="51"/>
      <c r="H27" s="52"/>
      <c r="I27" s="53"/>
      <c r="J27" s="52"/>
      <c r="K27" s="53"/>
      <c r="L27" s="52"/>
      <c r="M27" s="53"/>
      <c r="N27" s="52"/>
      <c r="O27" s="53"/>
      <c r="P27" s="132">
        <f t="shared" si="0"/>
        <v>0</v>
      </c>
    </row>
    <row r="28" spans="1:16" s="16" customFormat="1" ht="25.5" x14ac:dyDescent="0.25">
      <c r="A28" s="71">
        <v>13</v>
      </c>
      <c r="B28" s="108" t="s">
        <v>121</v>
      </c>
      <c r="C28" s="73" t="s">
        <v>130</v>
      </c>
      <c r="D28" s="40"/>
      <c r="E28" s="40"/>
      <c r="F28" s="40"/>
      <c r="G28" s="48"/>
      <c r="H28" s="48"/>
      <c r="I28" s="48"/>
      <c r="J28" s="48"/>
      <c r="K28" s="48"/>
      <c r="L28" s="48"/>
      <c r="M28" s="48"/>
      <c r="N28" s="48"/>
      <c r="O28" s="48"/>
      <c r="P28" s="132">
        <f t="shared" si="0"/>
        <v>0</v>
      </c>
    </row>
    <row r="29" spans="1:16" ht="40.15" customHeight="1" x14ac:dyDescent="0.25">
      <c r="A29" s="128"/>
      <c r="B29" s="129"/>
      <c r="C29" s="130" t="s">
        <v>75</v>
      </c>
      <c r="D29" s="226"/>
      <c r="E29" s="227"/>
      <c r="F29" s="226"/>
      <c r="G29" s="227"/>
      <c r="H29" s="226"/>
      <c r="I29" s="227"/>
      <c r="J29" s="226"/>
      <c r="K29" s="227"/>
      <c r="L29" s="226"/>
      <c r="M29" s="227"/>
      <c r="N29" s="226"/>
      <c r="O29" s="227"/>
      <c r="P29" s="131"/>
    </row>
    <row r="30" spans="1:16" ht="39" customHeight="1" x14ac:dyDescent="0.25">
      <c r="A30" s="223" t="s">
        <v>101</v>
      </c>
      <c r="B30" s="224"/>
      <c r="C30" s="224"/>
      <c r="D30" s="224"/>
      <c r="E30" s="224"/>
      <c r="F30" s="224"/>
      <c r="G30" s="224"/>
      <c r="H30" s="224"/>
      <c r="I30" s="224"/>
      <c r="J30" s="224"/>
      <c r="K30" s="224"/>
      <c r="L30" s="224"/>
      <c r="M30" s="224"/>
      <c r="N30" s="224"/>
      <c r="O30" s="224"/>
      <c r="P30" s="225"/>
    </row>
  </sheetData>
  <mergeCells count="27">
    <mergeCell ref="A7:A8"/>
    <mergeCell ref="B7:B8"/>
    <mergeCell ref="A10:A22"/>
    <mergeCell ref="A25:A27"/>
    <mergeCell ref="B25:B27"/>
    <mergeCell ref="B10:B22"/>
    <mergeCell ref="A30:P30"/>
    <mergeCell ref="F29:G29"/>
    <mergeCell ref="H29:I29"/>
    <mergeCell ref="J29:K29"/>
    <mergeCell ref="L29:M29"/>
    <mergeCell ref="N29:O29"/>
    <mergeCell ref="D29:E29"/>
    <mergeCell ref="A1:P1"/>
    <mergeCell ref="A2:P2"/>
    <mergeCell ref="A3:P3"/>
    <mergeCell ref="A4:P4"/>
    <mergeCell ref="A5:A6"/>
    <mergeCell ref="B5:B6"/>
    <mergeCell ref="C5:C6"/>
    <mergeCell ref="D5:E5"/>
    <mergeCell ref="F5:G5"/>
    <mergeCell ref="H5:I5"/>
    <mergeCell ref="J5:K5"/>
    <mergeCell ref="L5:M5"/>
    <mergeCell ref="N5:O5"/>
    <mergeCell ref="P5:P6"/>
  </mergeCells>
  <printOptions horizontalCentered="1"/>
  <pageMargins left="0.51181102362204722" right="0.51181102362204722" top="0.74803149606299213" bottom="0.74803149606299213" header="0.31496062992125984" footer="0.31496062992125984"/>
  <pageSetup paperSize="9" scale="56" orientation="portrait" r:id="rId1"/>
  <headerFooter>
    <oddHeader>&amp;L&amp;G</oddHeader>
    <oddFooter>&amp;L&amp;F&amp;C&amp;A&amp;RΣελ. &amp;P από &amp;N</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S20"/>
  <sheetViews>
    <sheetView topLeftCell="A13" zoomScaleNormal="100" workbookViewId="0">
      <selection activeCell="K20" sqref="K20"/>
    </sheetView>
  </sheetViews>
  <sheetFormatPr defaultColWidth="9.140625" defaultRowHeight="12.75" x14ac:dyDescent="0.2"/>
  <cols>
    <col min="1" max="1" width="9.140625" style="25"/>
    <col min="2" max="2" width="17.7109375" style="25" customWidth="1"/>
    <col min="3" max="3" width="19" style="25" customWidth="1"/>
    <col min="4" max="4" width="12.28515625" style="25" customWidth="1"/>
    <col min="5" max="5" width="11.140625" style="25" customWidth="1"/>
    <col min="6" max="6" width="9.140625" style="25"/>
    <col min="7" max="7" width="7.5703125" style="25" customWidth="1"/>
    <col min="8" max="11" width="9.140625" style="25"/>
    <col min="12" max="12" width="8" style="25" customWidth="1"/>
    <col min="13" max="13" width="9.140625" style="25"/>
    <col min="14" max="14" width="15" style="25" customWidth="1"/>
    <col min="15" max="16384" width="9.140625" style="25"/>
  </cols>
  <sheetData>
    <row r="1" spans="1:19" s="3" customFormat="1" ht="25.5" customHeight="1" x14ac:dyDescent="0.25">
      <c r="A1" s="238" t="s">
        <v>9</v>
      </c>
      <c r="B1" s="238"/>
      <c r="C1" s="238"/>
      <c r="D1" s="238"/>
      <c r="E1" s="238"/>
      <c r="F1" s="238"/>
      <c r="G1" s="238"/>
      <c r="H1" s="238"/>
      <c r="I1" s="238"/>
      <c r="J1" s="238"/>
      <c r="K1" s="238"/>
      <c r="L1" s="238"/>
      <c r="M1" s="238"/>
      <c r="N1" s="238"/>
      <c r="O1" s="32"/>
      <c r="P1" s="32"/>
      <c r="Q1" s="32"/>
      <c r="R1" s="32"/>
      <c r="S1" s="32"/>
    </row>
    <row r="2" spans="1:19" s="3" customFormat="1" ht="25.5" customHeight="1" x14ac:dyDescent="0.25">
      <c r="A2" s="238" t="s">
        <v>10</v>
      </c>
      <c r="B2" s="238"/>
      <c r="C2" s="238"/>
      <c r="D2" s="238"/>
      <c r="E2" s="238"/>
      <c r="F2" s="238"/>
      <c r="G2" s="238"/>
      <c r="H2" s="238"/>
      <c r="I2" s="238"/>
      <c r="J2" s="238"/>
      <c r="K2" s="238"/>
      <c r="L2" s="238"/>
      <c r="M2" s="238"/>
      <c r="N2" s="238"/>
      <c r="O2" s="32"/>
      <c r="P2" s="32"/>
      <c r="Q2" s="32"/>
      <c r="R2" s="32"/>
      <c r="S2" s="32"/>
    </row>
    <row r="3" spans="1:19" s="3" customFormat="1" ht="25.5" customHeight="1" x14ac:dyDescent="0.25">
      <c r="A3" s="238" t="s">
        <v>97</v>
      </c>
      <c r="B3" s="238"/>
      <c r="C3" s="238"/>
      <c r="D3" s="238"/>
      <c r="E3" s="238"/>
      <c r="F3" s="238"/>
      <c r="G3" s="238"/>
      <c r="H3" s="238"/>
      <c r="I3" s="238"/>
      <c r="J3" s="238"/>
      <c r="K3" s="238"/>
      <c r="L3" s="238"/>
      <c r="M3" s="238"/>
      <c r="N3" s="238"/>
      <c r="O3" s="32"/>
      <c r="P3" s="32"/>
      <c r="Q3" s="32"/>
      <c r="R3" s="32"/>
      <c r="S3" s="32"/>
    </row>
    <row r="4" spans="1:19" ht="13.5" thickBot="1" x14ac:dyDescent="0.25">
      <c r="A4" s="26"/>
      <c r="B4" s="26"/>
      <c r="C4" s="26"/>
      <c r="D4" s="26"/>
      <c r="E4" s="26"/>
      <c r="F4" s="26"/>
      <c r="G4" s="26"/>
      <c r="H4" s="26"/>
      <c r="I4" s="26"/>
      <c r="J4" s="26"/>
      <c r="K4" s="26"/>
      <c r="L4" s="26"/>
      <c r="M4" s="26"/>
      <c r="N4" s="27"/>
      <c r="R4" s="28"/>
    </row>
    <row r="5" spans="1:19" ht="21" customHeight="1" thickBot="1" x14ac:dyDescent="0.25">
      <c r="A5" s="248" t="s">
        <v>81</v>
      </c>
      <c r="B5" s="249"/>
      <c r="C5" s="249"/>
      <c r="D5" s="249"/>
      <c r="E5" s="249"/>
      <c r="F5" s="249"/>
      <c r="G5" s="249"/>
      <c r="H5" s="249"/>
      <c r="I5" s="249"/>
      <c r="J5" s="249"/>
      <c r="K5" s="249"/>
      <c r="L5" s="249"/>
      <c r="M5" s="249"/>
      <c r="N5" s="250"/>
    </row>
    <row r="6" spans="1:19" ht="21" customHeight="1" x14ac:dyDescent="0.2">
      <c r="A6" s="239" t="s">
        <v>84</v>
      </c>
      <c r="B6" s="241" t="s">
        <v>51</v>
      </c>
      <c r="C6" s="243" t="s">
        <v>85</v>
      </c>
      <c r="D6" s="251" t="s">
        <v>82</v>
      </c>
      <c r="E6" s="252"/>
      <c r="F6" s="252"/>
      <c r="G6" s="252"/>
      <c r="H6" s="252"/>
      <c r="I6" s="252"/>
      <c r="J6" s="253"/>
      <c r="K6" s="251" t="s">
        <v>83</v>
      </c>
      <c r="L6" s="252"/>
      <c r="M6" s="253"/>
      <c r="N6" s="33"/>
    </row>
    <row r="7" spans="1:19" ht="21" customHeight="1" x14ac:dyDescent="0.2">
      <c r="A7" s="240"/>
      <c r="B7" s="242"/>
      <c r="C7" s="244"/>
      <c r="D7" s="34" t="s">
        <v>98</v>
      </c>
      <c r="E7" s="29" t="s">
        <v>86</v>
      </c>
      <c r="F7" s="29" t="s">
        <v>87</v>
      </c>
      <c r="G7" s="29" t="s">
        <v>88</v>
      </c>
      <c r="H7" s="29" t="s">
        <v>89</v>
      </c>
      <c r="I7" s="29" t="s">
        <v>90</v>
      </c>
      <c r="J7" s="35" t="s">
        <v>91</v>
      </c>
      <c r="K7" s="34" t="s">
        <v>92</v>
      </c>
      <c r="L7" s="29" t="s">
        <v>93</v>
      </c>
      <c r="M7" s="35" t="s">
        <v>94</v>
      </c>
      <c r="N7" s="36" t="s">
        <v>95</v>
      </c>
    </row>
    <row r="8" spans="1:19" ht="21" customHeight="1" x14ac:dyDescent="0.2">
      <c r="A8" s="82"/>
      <c r="B8" s="83"/>
      <c r="C8" s="84"/>
      <c r="D8" s="82"/>
      <c r="E8" s="83"/>
      <c r="F8" s="83"/>
      <c r="G8" s="83"/>
      <c r="H8" s="85"/>
      <c r="I8" s="85"/>
      <c r="J8" s="86"/>
      <c r="K8" s="87"/>
      <c r="L8" s="85"/>
      <c r="M8" s="86"/>
      <c r="N8" s="88"/>
      <c r="R8" s="30"/>
    </row>
    <row r="9" spans="1:19" ht="21" customHeight="1" x14ac:dyDescent="0.2">
      <c r="A9" s="82"/>
      <c r="B9" s="83"/>
      <c r="C9" s="84"/>
      <c r="D9" s="82"/>
      <c r="E9" s="83"/>
      <c r="F9" s="83"/>
      <c r="G9" s="83"/>
      <c r="H9" s="85"/>
      <c r="I9" s="85"/>
      <c r="J9" s="86"/>
      <c r="K9" s="87"/>
      <c r="L9" s="85"/>
      <c r="M9" s="86"/>
      <c r="N9" s="88"/>
      <c r="R9" s="30"/>
    </row>
    <row r="10" spans="1:19" ht="21" customHeight="1" x14ac:dyDescent="0.2">
      <c r="A10" s="82"/>
      <c r="B10" s="83"/>
      <c r="C10" s="84"/>
      <c r="D10" s="82"/>
      <c r="E10" s="83"/>
      <c r="F10" s="83"/>
      <c r="G10" s="83"/>
      <c r="H10" s="85"/>
      <c r="I10" s="85"/>
      <c r="J10" s="86"/>
      <c r="K10" s="87"/>
      <c r="L10" s="85"/>
      <c r="M10" s="86"/>
      <c r="N10" s="88"/>
      <c r="R10" s="30"/>
    </row>
    <row r="11" spans="1:19" ht="21" customHeight="1" x14ac:dyDescent="0.2">
      <c r="A11" s="82"/>
      <c r="B11" s="83"/>
      <c r="C11" s="84"/>
      <c r="D11" s="82"/>
      <c r="E11" s="83"/>
      <c r="F11" s="83"/>
      <c r="G11" s="83"/>
      <c r="H11" s="85"/>
      <c r="I11" s="85"/>
      <c r="J11" s="86"/>
      <c r="K11" s="87"/>
      <c r="L11" s="85"/>
      <c r="M11" s="86"/>
      <c r="N11" s="88"/>
      <c r="R11" s="30"/>
    </row>
    <row r="12" spans="1:19" ht="21" customHeight="1" x14ac:dyDescent="0.2">
      <c r="A12" s="82"/>
      <c r="B12" s="83"/>
      <c r="C12" s="84"/>
      <c r="D12" s="82"/>
      <c r="E12" s="83"/>
      <c r="F12" s="83"/>
      <c r="G12" s="83"/>
      <c r="H12" s="85"/>
      <c r="I12" s="85"/>
      <c r="J12" s="86"/>
      <c r="K12" s="87"/>
      <c r="L12" s="85"/>
      <c r="M12" s="86"/>
      <c r="N12" s="88"/>
      <c r="R12" s="30"/>
    </row>
    <row r="13" spans="1:19" ht="21" customHeight="1" x14ac:dyDescent="0.2">
      <c r="A13" s="82"/>
      <c r="B13" s="83"/>
      <c r="C13" s="84"/>
      <c r="D13" s="82"/>
      <c r="E13" s="83"/>
      <c r="F13" s="83"/>
      <c r="G13" s="83"/>
      <c r="H13" s="85"/>
      <c r="I13" s="85"/>
      <c r="J13" s="86"/>
      <c r="K13" s="87"/>
      <c r="L13" s="85"/>
      <c r="M13" s="86"/>
      <c r="N13" s="88"/>
      <c r="R13" s="30"/>
    </row>
    <row r="14" spans="1:19" ht="21" customHeight="1" x14ac:dyDescent="0.2">
      <c r="A14" s="82"/>
      <c r="B14" s="83"/>
      <c r="C14" s="84"/>
      <c r="D14" s="82"/>
      <c r="E14" s="83"/>
      <c r="F14" s="83"/>
      <c r="G14" s="83"/>
      <c r="H14" s="85"/>
      <c r="I14" s="85"/>
      <c r="J14" s="86"/>
      <c r="K14" s="87"/>
      <c r="L14" s="85"/>
      <c r="M14" s="86"/>
      <c r="N14" s="88"/>
      <c r="R14" s="30"/>
    </row>
    <row r="15" spans="1:19" ht="21" customHeight="1" x14ac:dyDescent="0.2">
      <c r="A15" s="82"/>
      <c r="B15" s="83"/>
      <c r="C15" s="84"/>
      <c r="D15" s="82"/>
      <c r="E15" s="83"/>
      <c r="F15" s="83"/>
      <c r="G15" s="83"/>
      <c r="H15" s="85"/>
      <c r="I15" s="85"/>
      <c r="J15" s="86"/>
      <c r="K15" s="87"/>
      <c r="L15" s="85"/>
      <c r="M15" s="86"/>
      <c r="N15" s="88"/>
      <c r="R15" s="30"/>
    </row>
    <row r="16" spans="1:19" ht="21" customHeight="1" x14ac:dyDescent="0.2">
      <c r="A16" s="82"/>
      <c r="B16" s="83"/>
      <c r="C16" s="84"/>
      <c r="D16" s="82"/>
      <c r="E16" s="83"/>
      <c r="F16" s="83"/>
      <c r="G16" s="83"/>
      <c r="H16" s="85"/>
      <c r="I16" s="85"/>
      <c r="J16" s="86"/>
      <c r="K16" s="87"/>
      <c r="L16" s="85"/>
      <c r="M16" s="86"/>
      <c r="N16" s="88"/>
      <c r="R16" s="30"/>
    </row>
    <row r="17" spans="1:18" ht="21" customHeight="1" thickBot="1" x14ac:dyDescent="0.25">
      <c r="A17" s="89"/>
      <c r="B17" s="90"/>
      <c r="C17" s="91"/>
      <c r="D17" s="92"/>
      <c r="E17" s="93"/>
      <c r="F17" s="93"/>
      <c r="G17" s="94"/>
      <c r="H17" s="95"/>
      <c r="I17" s="95"/>
      <c r="J17" s="96"/>
      <c r="K17" s="97"/>
      <c r="L17" s="98"/>
      <c r="M17" s="99"/>
      <c r="N17" s="100"/>
      <c r="R17" s="31"/>
    </row>
    <row r="18" spans="1:18" ht="21" customHeight="1" thickBot="1" x14ac:dyDescent="0.25">
      <c r="A18" s="246" t="s">
        <v>99</v>
      </c>
      <c r="B18" s="247"/>
      <c r="C18" s="247"/>
      <c r="D18" s="247"/>
      <c r="E18" s="247"/>
      <c r="F18" s="247"/>
      <c r="G18" s="247"/>
      <c r="H18" s="37"/>
      <c r="I18" s="37"/>
      <c r="J18" s="37"/>
      <c r="K18" s="38"/>
      <c r="L18" s="38"/>
      <c r="M18" s="38"/>
      <c r="N18" s="39"/>
      <c r="R18" s="31"/>
    </row>
    <row r="20" spans="1:18" ht="43.5" customHeight="1" x14ac:dyDescent="0.2">
      <c r="A20" s="245" t="s">
        <v>100</v>
      </c>
      <c r="B20" s="245"/>
      <c r="C20" s="245"/>
      <c r="D20" s="245"/>
      <c r="E20" s="245"/>
      <c r="F20" s="245"/>
      <c r="G20" s="245"/>
      <c r="H20" s="245"/>
      <c r="I20" s="245"/>
      <c r="J20" s="245"/>
      <c r="K20" s="245"/>
      <c r="L20" s="245"/>
      <c r="M20" s="245"/>
      <c r="N20" s="245"/>
    </row>
  </sheetData>
  <mergeCells count="11">
    <mergeCell ref="A20:N20"/>
    <mergeCell ref="A18:G18"/>
    <mergeCell ref="A5:N5"/>
    <mergeCell ref="D6:J6"/>
    <mergeCell ref="K6:M6"/>
    <mergeCell ref="A1:N1"/>
    <mergeCell ref="A2:N2"/>
    <mergeCell ref="A3:N3"/>
    <mergeCell ref="A6:A7"/>
    <mergeCell ref="B6:B7"/>
    <mergeCell ref="C6:C7"/>
  </mergeCells>
  <printOptions horizontalCentered="1"/>
  <pageMargins left="0.51181102362204722" right="0.51181102362204722" top="0.74803149606299213" bottom="0.74803149606299213" header="0.31496062992125984" footer="0.31496062992125984"/>
  <pageSetup paperSize="9" scale="87" orientation="landscape" r:id="rId1"/>
  <headerFooter>
    <oddHeader>&amp;L&amp;G</oddHeader>
    <oddFooter>&amp;L&amp;F&amp;C&amp;A&amp;RΣελ. &amp;P από &amp;N</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8"/>
  <sheetViews>
    <sheetView workbookViewId="0">
      <selection activeCell="K20" sqref="K20"/>
    </sheetView>
  </sheetViews>
  <sheetFormatPr defaultRowHeight="15" x14ac:dyDescent="0.25"/>
  <cols>
    <col min="2" max="2" width="70.7109375" customWidth="1"/>
  </cols>
  <sheetData>
    <row r="1" spans="1:4" ht="12.6" customHeight="1" x14ac:dyDescent="0.25">
      <c r="A1" s="167" t="s">
        <v>48</v>
      </c>
      <c r="B1" s="167"/>
      <c r="D1" s="112"/>
    </row>
    <row r="2" spans="1:4" ht="25.5" x14ac:dyDescent="0.25">
      <c r="A2" s="45" t="s">
        <v>122</v>
      </c>
      <c r="B2" s="45" t="s">
        <v>18</v>
      </c>
    </row>
    <row r="3" spans="1:4" x14ac:dyDescent="0.25">
      <c r="A3" s="14">
        <v>2</v>
      </c>
      <c r="B3" s="54" t="s">
        <v>119</v>
      </c>
    </row>
    <row r="4" spans="1:4" x14ac:dyDescent="0.25">
      <c r="A4" s="14">
        <v>4</v>
      </c>
      <c r="B4" s="54" t="s">
        <v>123</v>
      </c>
    </row>
    <row r="5" spans="1:4" x14ac:dyDescent="0.25">
      <c r="A5" s="14">
        <v>7</v>
      </c>
      <c r="B5" s="106" t="s">
        <v>120</v>
      </c>
    </row>
    <row r="6" spans="1:4" x14ac:dyDescent="0.25">
      <c r="A6" s="14">
        <v>8</v>
      </c>
      <c r="B6" s="106" t="s">
        <v>216</v>
      </c>
    </row>
    <row r="7" spans="1:4" x14ac:dyDescent="0.25">
      <c r="A7" s="14">
        <v>12</v>
      </c>
      <c r="B7" s="54" t="s">
        <v>124</v>
      </c>
    </row>
    <row r="8" spans="1:4" x14ac:dyDescent="0.25">
      <c r="A8" s="14">
        <v>13</v>
      </c>
      <c r="B8" s="54" t="s">
        <v>121</v>
      </c>
    </row>
  </sheetData>
  <mergeCells count="1">
    <mergeCell ref="A1:B1"/>
  </mergeCells>
  <printOptions horizontalCentered="1"/>
  <pageMargins left="0.51181102362204722" right="0.51181102362204722" top="0.74803149606299213" bottom="0.74803149606299213" header="0.31496062992125984" footer="0.31496062992125984"/>
  <pageSetup paperSize="9" orientation="portrait" r:id="rId1"/>
  <headerFooter>
    <oddHeader>&amp;L&amp;G</oddHeader>
    <oddFooter>&amp;L&amp;F&amp;C&amp;A&amp;RΣελ. &amp;Pαπό &amp;N</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C26"/>
  <sheetViews>
    <sheetView workbookViewId="0">
      <selection activeCell="K20" sqref="K20"/>
    </sheetView>
  </sheetViews>
  <sheetFormatPr defaultRowHeight="15" x14ac:dyDescent="0.25"/>
  <cols>
    <col min="1" max="1" width="8.7109375" customWidth="1"/>
    <col min="2" max="2" width="71.85546875" customWidth="1"/>
    <col min="3" max="3" width="47.28515625" customWidth="1"/>
  </cols>
  <sheetData>
    <row r="1" spans="1:3" ht="22.15" customHeight="1" x14ac:dyDescent="0.25">
      <c r="A1" s="167" t="s">
        <v>48</v>
      </c>
      <c r="B1" s="167"/>
      <c r="C1" s="167"/>
    </row>
    <row r="2" spans="1:3" ht="22.15" customHeight="1" x14ac:dyDescent="0.25">
      <c r="A2" s="15" t="s">
        <v>0</v>
      </c>
      <c r="B2" s="15" t="s">
        <v>18</v>
      </c>
      <c r="C2" s="15" t="s">
        <v>29</v>
      </c>
    </row>
    <row r="3" spans="1:3" ht="26.1" customHeight="1" x14ac:dyDescent="0.25">
      <c r="A3" s="168" t="s">
        <v>50</v>
      </c>
      <c r="B3" s="169"/>
      <c r="C3" s="170"/>
    </row>
    <row r="4" spans="1:3" ht="35.25" customHeight="1" x14ac:dyDescent="0.25">
      <c r="A4" s="14">
        <v>1</v>
      </c>
      <c r="B4" s="43" t="s">
        <v>28</v>
      </c>
      <c r="C4" s="43" t="s">
        <v>30</v>
      </c>
    </row>
    <row r="5" spans="1:3" ht="34.5" customHeight="1" x14ac:dyDescent="0.25">
      <c r="A5" s="14">
        <v>2</v>
      </c>
      <c r="B5" s="43" t="s">
        <v>77</v>
      </c>
      <c r="C5" s="43" t="s">
        <v>30</v>
      </c>
    </row>
    <row r="6" spans="1:3" ht="34.5" customHeight="1" x14ac:dyDescent="0.25">
      <c r="A6" s="14">
        <v>3</v>
      </c>
      <c r="B6" s="43" t="s">
        <v>27</v>
      </c>
      <c r="C6" s="43" t="s">
        <v>30</v>
      </c>
    </row>
    <row r="7" spans="1:3" ht="33" customHeight="1" x14ac:dyDescent="0.25">
      <c r="A7" s="14">
        <v>4</v>
      </c>
      <c r="B7" s="43" t="s">
        <v>26</v>
      </c>
      <c r="C7" s="43" t="s">
        <v>30</v>
      </c>
    </row>
    <row r="8" spans="1:3" ht="35.25" customHeight="1" x14ac:dyDescent="0.25">
      <c r="A8" s="14">
        <v>1</v>
      </c>
      <c r="B8" s="43" t="s">
        <v>25</v>
      </c>
      <c r="C8" s="43" t="s">
        <v>30</v>
      </c>
    </row>
    <row r="9" spans="1:3" ht="30.75" customHeight="1" x14ac:dyDescent="0.25">
      <c r="A9" s="14">
        <v>2</v>
      </c>
      <c r="B9" s="43" t="s">
        <v>24</v>
      </c>
      <c r="C9" s="43" t="s">
        <v>30</v>
      </c>
    </row>
    <row r="10" spans="1:3" ht="29.25" customHeight="1" x14ac:dyDescent="0.25">
      <c r="A10" s="14">
        <v>3</v>
      </c>
      <c r="B10" s="43" t="s">
        <v>23</v>
      </c>
      <c r="C10" s="43" t="s">
        <v>30</v>
      </c>
    </row>
    <row r="11" spans="1:3" ht="42.75" customHeight="1" x14ac:dyDescent="0.25">
      <c r="A11" s="14">
        <v>5</v>
      </c>
      <c r="B11" s="43" t="s">
        <v>22</v>
      </c>
      <c r="C11" s="43" t="s">
        <v>49</v>
      </c>
    </row>
    <row r="12" spans="1:3" ht="26.1" customHeight="1" x14ac:dyDescent="0.25">
      <c r="A12" s="168" t="s">
        <v>110</v>
      </c>
      <c r="B12" s="169"/>
      <c r="C12" s="170"/>
    </row>
    <row r="13" spans="1:3" ht="28.5" x14ac:dyDescent="0.25">
      <c r="A13" s="14">
        <v>1</v>
      </c>
      <c r="B13" s="43" t="s">
        <v>126</v>
      </c>
      <c r="C13" s="43" t="s">
        <v>108</v>
      </c>
    </row>
    <row r="14" spans="1:3" ht="28.5" x14ac:dyDescent="0.25">
      <c r="A14" s="14">
        <v>2</v>
      </c>
      <c r="B14" s="43" t="s">
        <v>127</v>
      </c>
      <c r="C14" s="43" t="s">
        <v>30</v>
      </c>
    </row>
    <row r="15" spans="1:3" ht="26.1" customHeight="1" x14ac:dyDescent="0.25">
      <c r="A15" s="14">
        <v>3</v>
      </c>
      <c r="B15" s="43" t="s">
        <v>133</v>
      </c>
      <c r="C15" s="43" t="s">
        <v>30</v>
      </c>
    </row>
    <row r="16" spans="1:3" ht="34.5" customHeight="1" x14ac:dyDescent="0.25">
      <c r="A16" s="14">
        <v>4</v>
      </c>
      <c r="B16" s="43" t="s">
        <v>125</v>
      </c>
      <c r="C16" s="43" t="s">
        <v>30</v>
      </c>
    </row>
    <row r="17" spans="1:3" ht="42.75" x14ac:dyDescent="0.25">
      <c r="A17" s="14">
        <v>5</v>
      </c>
      <c r="B17" s="43" t="s">
        <v>107</v>
      </c>
      <c r="C17" s="43" t="s">
        <v>30</v>
      </c>
    </row>
    <row r="18" spans="1:3" ht="28.5" x14ac:dyDescent="0.25">
      <c r="A18" s="14">
        <v>6</v>
      </c>
      <c r="B18" s="43" t="s">
        <v>131</v>
      </c>
      <c r="C18" s="43" t="s">
        <v>30</v>
      </c>
    </row>
    <row r="19" spans="1:3" ht="50.25" customHeight="1" x14ac:dyDescent="0.25">
      <c r="A19" s="14">
        <v>7</v>
      </c>
      <c r="B19" s="43" t="s">
        <v>128</v>
      </c>
      <c r="C19" s="43" t="s">
        <v>30</v>
      </c>
    </row>
    <row r="20" spans="1:3" ht="42.75" customHeight="1" x14ac:dyDescent="0.25">
      <c r="A20" s="14">
        <v>8</v>
      </c>
      <c r="B20" s="43" t="s">
        <v>129</v>
      </c>
      <c r="C20" s="43" t="s">
        <v>30</v>
      </c>
    </row>
    <row r="21" spans="1:3" ht="42.75" customHeight="1" x14ac:dyDescent="0.25">
      <c r="A21" s="14">
        <v>9</v>
      </c>
      <c r="B21" s="43" t="s">
        <v>132</v>
      </c>
      <c r="C21" s="43" t="s">
        <v>109</v>
      </c>
    </row>
    <row r="22" spans="1:3" ht="28.5" x14ac:dyDescent="0.25">
      <c r="A22" s="14">
        <v>10</v>
      </c>
      <c r="B22" s="43" t="s">
        <v>105</v>
      </c>
      <c r="C22" s="43" t="s">
        <v>217</v>
      </c>
    </row>
    <row r="23" spans="1:3" ht="42.75" customHeight="1" x14ac:dyDescent="0.25">
      <c r="A23" s="14">
        <v>11</v>
      </c>
      <c r="B23" s="43" t="s">
        <v>130</v>
      </c>
      <c r="C23" s="43" t="s">
        <v>117</v>
      </c>
    </row>
    <row r="24" spans="1:3" x14ac:dyDescent="0.25">
      <c r="A24" s="168" t="s">
        <v>116</v>
      </c>
      <c r="B24" s="169"/>
      <c r="C24" s="170"/>
    </row>
    <row r="25" spans="1:3" x14ac:dyDescent="0.25">
      <c r="A25" s="14">
        <v>1</v>
      </c>
      <c r="B25" s="43" t="s">
        <v>64</v>
      </c>
      <c r="C25" s="43" t="s">
        <v>49</v>
      </c>
    </row>
    <row r="26" spans="1:3" x14ac:dyDescent="0.25">
      <c r="A26" s="14">
        <v>2</v>
      </c>
      <c r="B26" s="43" t="s">
        <v>104</v>
      </c>
      <c r="C26" s="43" t="s">
        <v>49</v>
      </c>
    </row>
  </sheetData>
  <mergeCells count="4">
    <mergeCell ref="A1:C1"/>
    <mergeCell ref="A3:C3"/>
    <mergeCell ref="A24:C24"/>
    <mergeCell ref="A12:C12"/>
  </mergeCells>
  <printOptions horizontalCentered="1"/>
  <pageMargins left="0.51181102362204722" right="0.51181102362204722" top="0.74803149606299213" bottom="0.74803149606299213" header="0.31496062992125984" footer="0.31496062992125984"/>
  <pageSetup paperSize="9" scale="72" orientation="portrait" r:id="rId1"/>
  <headerFooter>
    <oddHeader>&amp;L&amp;G</oddHeader>
    <oddFooter>&amp;L&amp;F&amp;C&amp;A&amp;RΣελ. &amp;P από &amp;N</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0"/>
    <pageSetUpPr fitToPage="1"/>
  </sheetPr>
  <dimension ref="A1:K38"/>
  <sheetViews>
    <sheetView topLeftCell="A4" zoomScaleNormal="100" workbookViewId="0">
      <selection activeCell="K20" sqref="K20"/>
    </sheetView>
  </sheetViews>
  <sheetFormatPr defaultColWidth="8.85546875" defaultRowHeight="14.25" x14ac:dyDescent="0.2"/>
  <cols>
    <col min="1" max="1" width="5.28515625" style="4" customWidth="1"/>
    <col min="2" max="2" width="14.5703125" style="4" customWidth="1"/>
    <col min="3" max="3" width="31.140625" style="4" customWidth="1"/>
    <col min="4" max="4" width="11.5703125" style="4" customWidth="1"/>
    <col min="5" max="5" width="12.7109375" style="4" customWidth="1"/>
    <col min="6" max="6" width="10.7109375" style="4" customWidth="1"/>
    <col min="7" max="7" width="10.85546875" style="9" customWidth="1"/>
    <col min="8" max="8" width="10.5703125" style="9" customWidth="1"/>
    <col min="9" max="9" width="17.42578125" style="9" customWidth="1"/>
    <col min="10" max="10" width="18.7109375" style="4" customWidth="1"/>
    <col min="11" max="16384" width="8.85546875" style="4"/>
  </cols>
  <sheetData>
    <row r="1" spans="1:10" s="3" customFormat="1" ht="25.5" customHeight="1" x14ac:dyDescent="0.25">
      <c r="A1" s="114" t="s">
        <v>9</v>
      </c>
      <c r="B1" s="114"/>
      <c r="C1" s="115"/>
      <c r="D1" s="115"/>
      <c r="E1" s="115"/>
      <c r="F1" s="115"/>
      <c r="G1" s="115"/>
      <c r="H1" s="115"/>
      <c r="I1" s="115"/>
      <c r="J1" s="125"/>
    </row>
    <row r="2" spans="1:10" s="3" customFormat="1" ht="25.5" customHeight="1" x14ac:dyDescent="0.25">
      <c r="A2" s="114" t="s">
        <v>10</v>
      </c>
      <c r="B2" s="114"/>
      <c r="C2" s="115"/>
      <c r="D2" s="115"/>
      <c r="E2" s="115"/>
      <c r="F2" s="115"/>
      <c r="G2" s="115"/>
      <c r="H2" s="115"/>
      <c r="I2" s="115"/>
      <c r="J2" s="125"/>
    </row>
    <row r="3" spans="1:10" s="3" customFormat="1" ht="25.5" customHeight="1" x14ac:dyDescent="0.25">
      <c r="A3" s="114" t="s">
        <v>97</v>
      </c>
      <c r="B3" s="114"/>
      <c r="C3" s="115"/>
      <c r="D3" s="115"/>
      <c r="E3" s="115"/>
      <c r="F3" s="115"/>
      <c r="G3" s="115"/>
      <c r="H3" s="115"/>
      <c r="I3" s="115"/>
      <c r="J3" s="125"/>
    </row>
    <row r="5" spans="1:10" ht="31.5" customHeight="1" x14ac:dyDescent="0.2">
      <c r="A5" s="122" t="s">
        <v>50</v>
      </c>
      <c r="B5" s="126"/>
      <c r="C5" s="126"/>
      <c r="D5" s="126"/>
      <c r="E5" s="126"/>
      <c r="F5" s="126"/>
      <c r="G5" s="126"/>
      <c r="H5" s="126"/>
      <c r="I5" s="126"/>
      <c r="J5" s="127"/>
    </row>
    <row r="6" spans="1:10" x14ac:dyDescent="0.2">
      <c r="A6" s="181" t="s">
        <v>0</v>
      </c>
      <c r="B6" s="181" t="s">
        <v>51</v>
      </c>
      <c r="C6" s="22" t="s">
        <v>7</v>
      </c>
      <c r="D6" s="181" t="s">
        <v>8</v>
      </c>
      <c r="E6" s="181" t="s">
        <v>1</v>
      </c>
      <c r="F6" s="181" t="s">
        <v>2</v>
      </c>
      <c r="G6" s="179" t="s">
        <v>3</v>
      </c>
      <c r="H6" s="179" t="s">
        <v>4</v>
      </c>
      <c r="I6" s="179" t="s">
        <v>5</v>
      </c>
      <c r="J6" s="178" t="s">
        <v>11</v>
      </c>
    </row>
    <row r="7" spans="1:10" ht="25.5" x14ac:dyDescent="0.2">
      <c r="A7" s="182"/>
      <c r="B7" s="182"/>
      <c r="C7" s="22" t="s">
        <v>6</v>
      </c>
      <c r="D7" s="182"/>
      <c r="E7" s="182"/>
      <c r="F7" s="182"/>
      <c r="G7" s="180"/>
      <c r="H7" s="180"/>
      <c r="I7" s="180"/>
      <c r="J7" s="178"/>
    </row>
    <row r="8" spans="1:10" ht="14.25" customHeight="1" x14ac:dyDescent="0.2">
      <c r="A8" s="60" t="s">
        <v>145</v>
      </c>
      <c r="B8" s="173" t="s">
        <v>152</v>
      </c>
      <c r="C8" s="42" t="s">
        <v>38</v>
      </c>
      <c r="D8" s="6"/>
      <c r="E8" s="6"/>
      <c r="F8" s="6"/>
      <c r="G8" s="7">
        <f>ROUND(E8*F8,2)</f>
        <v>0</v>
      </c>
      <c r="H8" s="8">
        <f t="shared" ref="H8:H24" si="0">ROUND(G8*24%,2)</f>
        <v>0</v>
      </c>
      <c r="I8" s="8">
        <f t="shared" ref="I8:I24" si="1">G8+H8</f>
        <v>0</v>
      </c>
      <c r="J8" s="5"/>
    </row>
    <row r="9" spans="1:10" x14ac:dyDescent="0.2">
      <c r="A9" s="60" t="s">
        <v>153</v>
      </c>
      <c r="B9" s="171"/>
      <c r="C9" s="42" t="s">
        <v>39</v>
      </c>
      <c r="D9" s="6"/>
      <c r="E9" s="6"/>
      <c r="F9" s="6"/>
      <c r="G9" s="7">
        <f t="shared" ref="G9:G24" si="2">ROUND(E9*F9,2)</f>
        <v>0</v>
      </c>
      <c r="H9" s="8">
        <f t="shared" si="0"/>
        <v>0</v>
      </c>
      <c r="I9" s="8">
        <f t="shared" si="1"/>
        <v>0</v>
      </c>
      <c r="J9" s="5"/>
    </row>
    <row r="10" spans="1:10" ht="19.5" customHeight="1" x14ac:dyDescent="0.2">
      <c r="A10" s="60" t="s">
        <v>154</v>
      </c>
      <c r="B10" s="172"/>
      <c r="C10" s="6"/>
      <c r="D10" s="6"/>
      <c r="E10" s="6"/>
      <c r="F10" s="6"/>
      <c r="G10" s="7">
        <f t="shared" si="2"/>
        <v>0</v>
      </c>
      <c r="H10" s="8">
        <f t="shared" si="0"/>
        <v>0</v>
      </c>
      <c r="I10" s="8">
        <f t="shared" si="1"/>
        <v>0</v>
      </c>
      <c r="J10" s="5"/>
    </row>
    <row r="11" spans="1:10" customFormat="1" ht="21.75" customHeight="1" x14ac:dyDescent="0.25">
      <c r="A11" s="61"/>
      <c r="B11" s="62"/>
      <c r="C11" s="58" t="s">
        <v>52</v>
      </c>
      <c r="D11" s="59"/>
      <c r="E11" s="59"/>
      <c r="F11" s="59"/>
      <c r="G11" s="65">
        <f>SUM(G8:G10)</f>
        <v>0</v>
      </c>
      <c r="H11" s="66">
        <f>SUM(H8:H10)</f>
        <v>0</v>
      </c>
      <c r="I11" s="66">
        <f t="shared" si="1"/>
        <v>0</v>
      </c>
      <c r="J11" s="4"/>
    </row>
    <row r="12" spans="1:10" x14ac:dyDescent="0.2">
      <c r="A12" s="60" t="s">
        <v>155</v>
      </c>
      <c r="B12" s="171"/>
      <c r="C12" s="6" t="s">
        <v>40</v>
      </c>
      <c r="D12" s="6"/>
      <c r="E12" s="6"/>
      <c r="F12" s="6"/>
      <c r="G12" s="7">
        <f t="shared" si="2"/>
        <v>0</v>
      </c>
      <c r="H12" s="8">
        <f t="shared" si="0"/>
        <v>0</v>
      </c>
      <c r="I12" s="8">
        <f t="shared" si="1"/>
        <v>0</v>
      </c>
      <c r="J12" s="5"/>
    </row>
    <row r="13" spans="1:10" x14ac:dyDescent="0.2">
      <c r="A13" s="60" t="s">
        <v>156</v>
      </c>
      <c r="B13" s="171"/>
      <c r="C13" s="6"/>
      <c r="D13" s="6"/>
      <c r="E13" s="6"/>
      <c r="F13" s="6"/>
      <c r="G13" s="7">
        <f t="shared" si="2"/>
        <v>0</v>
      </c>
      <c r="H13" s="8">
        <f t="shared" si="0"/>
        <v>0</v>
      </c>
      <c r="I13" s="8">
        <f t="shared" si="1"/>
        <v>0</v>
      </c>
      <c r="J13" s="5"/>
    </row>
    <row r="14" spans="1:10" ht="23.45" customHeight="1" x14ac:dyDescent="0.2">
      <c r="A14" s="60" t="s">
        <v>157</v>
      </c>
      <c r="B14" s="172"/>
      <c r="C14" s="6"/>
      <c r="D14" s="6"/>
      <c r="E14" s="6"/>
      <c r="F14" s="6"/>
      <c r="G14" s="7">
        <f t="shared" si="2"/>
        <v>0</v>
      </c>
      <c r="H14" s="8">
        <f t="shared" si="0"/>
        <v>0</v>
      </c>
      <c r="I14" s="8">
        <f t="shared" si="1"/>
        <v>0</v>
      </c>
      <c r="J14" s="5"/>
    </row>
    <row r="15" spans="1:10" customFormat="1" ht="22.15" customHeight="1" x14ac:dyDescent="0.25">
      <c r="A15" s="61"/>
      <c r="B15" s="62"/>
      <c r="C15" s="58" t="s">
        <v>53</v>
      </c>
      <c r="D15" s="55"/>
      <c r="E15" s="55"/>
      <c r="F15" s="55"/>
      <c r="G15" s="65">
        <f>SUM(G12:G14)</f>
        <v>0</v>
      </c>
      <c r="H15" s="66">
        <f>SUM(H12:H14)</f>
        <v>0</v>
      </c>
      <c r="I15" s="66">
        <f t="shared" si="1"/>
        <v>0</v>
      </c>
      <c r="J15" s="4"/>
    </row>
    <row r="16" spans="1:10" ht="14.25" customHeight="1" x14ac:dyDescent="0.2">
      <c r="A16" s="60">
        <v>3</v>
      </c>
      <c r="B16" s="173" t="s">
        <v>160</v>
      </c>
      <c r="C16" s="6" t="s">
        <v>42</v>
      </c>
      <c r="D16" s="6"/>
      <c r="E16" s="6"/>
      <c r="F16" s="6"/>
      <c r="G16" s="7">
        <f t="shared" si="2"/>
        <v>0</v>
      </c>
      <c r="H16" s="8">
        <f t="shared" si="0"/>
        <v>0</v>
      </c>
      <c r="I16" s="8">
        <f t="shared" si="1"/>
        <v>0</v>
      </c>
      <c r="J16" s="5"/>
    </row>
    <row r="17" spans="1:11" x14ac:dyDescent="0.2">
      <c r="A17" s="60" t="s">
        <v>146</v>
      </c>
      <c r="B17" s="171"/>
      <c r="C17" s="6" t="s">
        <v>41</v>
      </c>
      <c r="D17" s="6"/>
      <c r="E17" s="6"/>
      <c r="F17" s="6"/>
      <c r="G17" s="7">
        <f t="shared" si="2"/>
        <v>0</v>
      </c>
      <c r="H17" s="8">
        <f t="shared" si="0"/>
        <v>0</v>
      </c>
      <c r="I17" s="8">
        <f t="shared" si="1"/>
        <v>0</v>
      </c>
      <c r="J17" s="5"/>
    </row>
    <row r="18" spans="1:11" x14ac:dyDescent="0.2">
      <c r="A18" s="60" t="s">
        <v>148</v>
      </c>
      <c r="B18" s="171"/>
      <c r="C18" s="6"/>
      <c r="D18" s="6"/>
      <c r="E18" s="6"/>
      <c r="F18" s="6"/>
      <c r="G18" s="7">
        <f t="shared" si="2"/>
        <v>0</v>
      </c>
      <c r="H18" s="8">
        <f t="shared" si="0"/>
        <v>0</v>
      </c>
      <c r="I18" s="8">
        <f t="shared" si="1"/>
        <v>0</v>
      </c>
      <c r="J18" s="5"/>
    </row>
    <row r="19" spans="1:11" ht="25.9" customHeight="1" x14ac:dyDescent="0.2">
      <c r="A19" s="60" t="s">
        <v>147</v>
      </c>
      <c r="B19" s="172"/>
      <c r="C19" s="6"/>
      <c r="D19" s="6"/>
      <c r="E19" s="6"/>
      <c r="F19" s="6"/>
      <c r="G19" s="7">
        <f t="shared" si="2"/>
        <v>0</v>
      </c>
      <c r="H19" s="8">
        <f t="shared" si="0"/>
        <v>0</v>
      </c>
      <c r="I19" s="8">
        <f t="shared" si="1"/>
        <v>0</v>
      </c>
      <c r="J19" s="5"/>
    </row>
    <row r="20" spans="1:11" customFormat="1" ht="22.15" customHeight="1" x14ac:dyDescent="0.25">
      <c r="A20" s="61"/>
      <c r="B20" s="62"/>
      <c r="C20" s="58" t="s">
        <v>54</v>
      </c>
      <c r="D20" s="55"/>
      <c r="E20" s="55"/>
      <c r="F20" s="55"/>
      <c r="G20" s="65">
        <f>SUM(G16:G19)</f>
        <v>0</v>
      </c>
      <c r="H20" s="66">
        <f>SUM(H16:H19)</f>
        <v>0</v>
      </c>
      <c r="I20" s="66">
        <f t="shared" si="1"/>
        <v>0</v>
      </c>
      <c r="J20" s="4"/>
    </row>
    <row r="21" spans="1:11" ht="25.5" customHeight="1" x14ac:dyDescent="0.2">
      <c r="A21" s="60">
        <v>4</v>
      </c>
      <c r="B21" s="173" t="s">
        <v>161</v>
      </c>
      <c r="C21" s="44" t="s">
        <v>43</v>
      </c>
      <c r="D21" s="6"/>
      <c r="E21" s="6"/>
      <c r="F21" s="6"/>
      <c r="G21" s="7">
        <f t="shared" si="2"/>
        <v>0</v>
      </c>
      <c r="H21" s="8">
        <f t="shared" si="0"/>
        <v>0</v>
      </c>
      <c r="I21" s="8">
        <f t="shared" si="1"/>
        <v>0</v>
      </c>
      <c r="J21" s="5"/>
    </row>
    <row r="22" spans="1:11" ht="25.5" x14ac:dyDescent="0.2">
      <c r="A22" s="60" t="s">
        <v>162</v>
      </c>
      <c r="B22" s="171"/>
      <c r="C22" s="44" t="s">
        <v>44</v>
      </c>
      <c r="D22" s="6"/>
      <c r="E22" s="6"/>
      <c r="F22" s="6"/>
      <c r="G22" s="7">
        <f t="shared" si="2"/>
        <v>0</v>
      </c>
      <c r="H22" s="8">
        <f t="shared" si="0"/>
        <v>0</v>
      </c>
      <c r="I22" s="8">
        <f t="shared" si="1"/>
        <v>0</v>
      </c>
      <c r="J22" s="5"/>
    </row>
    <row r="23" spans="1:11" x14ac:dyDescent="0.2">
      <c r="A23" s="60" t="s">
        <v>163</v>
      </c>
      <c r="B23" s="171"/>
      <c r="C23" s="6"/>
      <c r="D23" s="6"/>
      <c r="E23" s="6"/>
      <c r="F23" s="6"/>
      <c r="G23" s="7">
        <f t="shared" si="2"/>
        <v>0</v>
      </c>
      <c r="H23" s="8">
        <f t="shared" si="0"/>
        <v>0</v>
      </c>
      <c r="I23" s="8">
        <f t="shared" si="1"/>
        <v>0</v>
      </c>
      <c r="J23" s="5"/>
    </row>
    <row r="24" spans="1:11" x14ac:dyDescent="0.2">
      <c r="A24" s="60" t="s">
        <v>164</v>
      </c>
      <c r="B24" s="172"/>
      <c r="C24" s="6"/>
      <c r="D24" s="6"/>
      <c r="E24" s="6"/>
      <c r="F24" s="6"/>
      <c r="G24" s="7">
        <f t="shared" si="2"/>
        <v>0</v>
      </c>
      <c r="H24" s="8">
        <f t="shared" si="0"/>
        <v>0</v>
      </c>
      <c r="I24" s="8">
        <f t="shared" si="1"/>
        <v>0</v>
      </c>
      <c r="J24" s="5"/>
    </row>
    <row r="25" spans="1:11" customFormat="1" ht="22.15" customHeight="1" x14ac:dyDescent="0.25">
      <c r="A25" s="61"/>
      <c r="B25" s="62"/>
      <c r="C25" s="58" t="s">
        <v>55</v>
      </c>
      <c r="D25" s="63"/>
      <c r="E25" s="63"/>
      <c r="F25" s="64"/>
      <c r="G25" s="10">
        <f>SUM(G21:G24)</f>
        <v>0</v>
      </c>
      <c r="H25" s="10">
        <f>SUM(H21:H24)</f>
        <v>0</v>
      </c>
      <c r="I25" s="10">
        <f>G25+H25</f>
        <v>0</v>
      </c>
      <c r="J25" s="4"/>
    </row>
    <row r="26" spans="1:11" customFormat="1" ht="28.5" customHeight="1" x14ac:dyDescent="0.25">
      <c r="A26" s="175" t="s">
        <v>56</v>
      </c>
      <c r="B26" s="176"/>
      <c r="C26" s="176"/>
      <c r="D26" s="176"/>
      <c r="E26" s="176"/>
      <c r="F26" s="177"/>
      <c r="G26" s="23">
        <f>G11+G15+G20+G25</f>
        <v>0</v>
      </c>
      <c r="H26" s="23">
        <f>H11+H15+H20+H25</f>
        <v>0</v>
      </c>
      <c r="I26" s="23">
        <f>I11+I15+I20+I25</f>
        <v>0</v>
      </c>
      <c r="J26" s="4"/>
    </row>
    <row r="28" spans="1:11" s="20" customFormat="1" ht="12.75" x14ac:dyDescent="0.2">
      <c r="A28" s="174" t="s">
        <v>61</v>
      </c>
      <c r="B28" s="174"/>
      <c r="C28" s="174"/>
      <c r="D28" s="174"/>
      <c r="E28" s="174"/>
      <c r="F28" s="174"/>
      <c r="G28" s="174"/>
      <c r="H28" s="174"/>
      <c r="I28" s="174"/>
      <c r="J28" s="174"/>
      <c r="K28" s="174"/>
    </row>
    <row r="29" spans="1:11" ht="16.5" customHeight="1" x14ac:dyDescent="0.2">
      <c r="A29" s="117" t="s">
        <v>221</v>
      </c>
      <c r="B29" s="117"/>
      <c r="C29" s="117"/>
      <c r="D29" s="117"/>
      <c r="E29" s="117"/>
      <c r="F29" s="117"/>
      <c r="G29" s="118"/>
      <c r="H29" s="118"/>
      <c r="I29" s="118"/>
      <c r="J29" s="117"/>
      <c r="K29" s="117"/>
    </row>
    <row r="36" spans="1:11" customFormat="1" ht="22.15" customHeight="1" x14ac:dyDescent="0.25">
      <c r="A36" s="4"/>
      <c r="B36" s="4"/>
      <c r="C36" s="4"/>
      <c r="D36" s="4"/>
      <c r="E36" s="4"/>
      <c r="F36" s="4"/>
      <c r="G36" s="9"/>
      <c r="H36" s="9"/>
      <c r="I36" s="9"/>
      <c r="J36" s="4"/>
      <c r="K36" s="4"/>
    </row>
    <row r="37" spans="1:11" ht="15" x14ac:dyDescent="0.25">
      <c r="A37"/>
      <c r="B37"/>
      <c r="K37"/>
    </row>
    <row r="38" spans="1:11" s="2" customFormat="1" ht="34.5" customHeight="1" x14ac:dyDescent="0.2">
      <c r="A38" s="4"/>
      <c r="B38" s="4"/>
      <c r="C38" s="4"/>
      <c r="D38" s="4"/>
      <c r="E38" s="4"/>
      <c r="F38" s="4"/>
      <c r="G38" s="9"/>
      <c r="H38" s="9"/>
      <c r="I38" s="9"/>
      <c r="J38" s="4"/>
      <c r="K38" s="4"/>
    </row>
  </sheetData>
  <mergeCells count="15">
    <mergeCell ref="B12:B14"/>
    <mergeCell ref="B16:B19"/>
    <mergeCell ref="A28:K28"/>
    <mergeCell ref="A26:F26"/>
    <mergeCell ref="J6:J7"/>
    <mergeCell ref="I6:I7"/>
    <mergeCell ref="D6:D7"/>
    <mergeCell ref="F6:F7"/>
    <mergeCell ref="E6:E7"/>
    <mergeCell ref="G6:G7"/>
    <mergeCell ref="A6:A7"/>
    <mergeCell ref="B21:B24"/>
    <mergeCell ref="B6:B7"/>
    <mergeCell ref="H6:H7"/>
    <mergeCell ref="B8:B10"/>
  </mergeCells>
  <phoneticPr fontId="37" type="noConversion"/>
  <printOptions horizontalCentered="1"/>
  <pageMargins left="0.51181102362204722" right="0.51181102362204722" top="0.74803149606299213" bottom="0.74803149606299213" header="0.31496062992125984" footer="0.31496062992125984"/>
  <pageSetup paperSize="9" scale="60" orientation="portrait" r:id="rId1"/>
  <headerFooter>
    <oddHeader>&amp;L&amp;G</oddHeader>
    <oddFooter>&amp;L&amp;F&amp;C&amp;A&amp;RΣελ. &amp;P από &amp;N</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pageSetUpPr fitToPage="1"/>
  </sheetPr>
  <dimension ref="A1:K36"/>
  <sheetViews>
    <sheetView topLeftCell="A4" zoomScaleNormal="100" workbookViewId="0">
      <selection activeCell="K20" sqref="K20"/>
    </sheetView>
  </sheetViews>
  <sheetFormatPr defaultColWidth="8.85546875" defaultRowHeight="14.25" x14ac:dyDescent="0.2"/>
  <cols>
    <col min="1" max="1" width="8.85546875" style="4"/>
    <col min="2" max="2" width="25.7109375" style="4" customWidth="1"/>
    <col min="3" max="3" width="43.140625" style="4" customWidth="1"/>
    <col min="4" max="4" width="11.5703125" style="4" customWidth="1"/>
    <col min="5" max="5" width="7" style="4" customWidth="1"/>
    <col min="6" max="6" width="15.7109375" style="4" customWidth="1"/>
    <col min="7" max="7" width="10.85546875" style="9" customWidth="1"/>
    <col min="8" max="8" width="10.5703125" style="9" customWidth="1"/>
    <col min="9" max="9" width="17.42578125" style="9" customWidth="1"/>
    <col min="10" max="10" width="30.5703125" style="4" customWidth="1"/>
    <col min="11" max="16384" width="8.85546875" style="4"/>
  </cols>
  <sheetData>
    <row r="1" spans="1:10" s="3" customFormat="1" ht="25.5" customHeight="1" x14ac:dyDescent="0.15">
      <c r="A1" s="133" t="s">
        <v>9</v>
      </c>
      <c r="B1" s="120"/>
      <c r="C1" s="134"/>
      <c r="D1" s="134"/>
      <c r="E1" s="134"/>
      <c r="F1" s="134"/>
      <c r="G1" s="134"/>
      <c r="H1" s="134"/>
      <c r="I1" s="134"/>
      <c r="J1" s="125"/>
    </row>
    <row r="2" spans="1:10" s="3" customFormat="1" ht="25.5" customHeight="1" x14ac:dyDescent="0.15">
      <c r="A2" s="133" t="s">
        <v>10</v>
      </c>
      <c r="B2" s="120"/>
      <c r="C2" s="134"/>
      <c r="D2" s="134"/>
      <c r="E2" s="134"/>
      <c r="F2" s="134"/>
      <c r="G2" s="134"/>
      <c r="H2" s="134"/>
      <c r="I2" s="134"/>
      <c r="J2" s="125"/>
    </row>
    <row r="3" spans="1:10" s="3" customFormat="1" ht="25.5" customHeight="1" x14ac:dyDescent="0.15">
      <c r="A3" s="133" t="s">
        <v>97</v>
      </c>
      <c r="B3" s="120"/>
      <c r="C3" s="134"/>
      <c r="D3" s="134"/>
      <c r="E3" s="134"/>
      <c r="F3" s="134"/>
      <c r="G3" s="134"/>
      <c r="H3" s="134"/>
      <c r="I3" s="134"/>
      <c r="J3" s="125"/>
    </row>
    <row r="5" spans="1:10" ht="31.5" customHeight="1" x14ac:dyDescent="0.2">
      <c r="A5" s="135" t="s">
        <v>57</v>
      </c>
      <c r="B5" s="123"/>
      <c r="C5" s="123"/>
      <c r="D5" s="123"/>
      <c r="E5" s="123"/>
      <c r="F5" s="123"/>
      <c r="G5" s="123"/>
      <c r="H5" s="123"/>
      <c r="I5" s="123"/>
      <c r="J5" s="123"/>
    </row>
    <row r="6" spans="1:10" x14ac:dyDescent="0.2">
      <c r="A6" s="183" t="s">
        <v>0</v>
      </c>
      <c r="B6" s="183" t="s">
        <v>51</v>
      </c>
      <c r="C6" s="22" t="s">
        <v>7</v>
      </c>
      <c r="D6" s="183" t="s">
        <v>8</v>
      </c>
      <c r="E6" s="183" t="s">
        <v>1</v>
      </c>
      <c r="F6" s="183" t="s">
        <v>2</v>
      </c>
      <c r="G6" s="178" t="s">
        <v>3</v>
      </c>
      <c r="H6" s="178" t="s">
        <v>4</v>
      </c>
      <c r="I6" s="178" t="s">
        <v>5</v>
      </c>
      <c r="J6" s="178" t="s">
        <v>11</v>
      </c>
    </row>
    <row r="7" spans="1:10" x14ac:dyDescent="0.2">
      <c r="A7" s="183"/>
      <c r="B7" s="183"/>
      <c r="C7" s="22" t="s">
        <v>6</v>
      </c>
      <c r="D7" s="183"/>
      <c r="E7" s="183"/>
      <c r="F7" s="183"/>
      <c r="G7" s="178"/>
      <c r="H7" s="178"/>
      <c r="I7" s="178"/>
      <c r="J7" s="178"/>
    </row>
    <row r="8" spans="1:10" ht="14.25" customHeight="1" x14ac:dyDescent="0.2">
      <c r="A8" s="141" t="s">
        <v>145</v>
      </c>
      <c r="B8" s="173" t="s">
        <v>230</v>
      </c>
      <c r="C8" s="42" t="s">
        <v>45</v>
      </c>
      <c r="D8" s="6"/>
      <c r="E8" s="6"/>
      <c r="F8" s="6"/>
      <c r="G8" s="7">
        <f t="shared" ref="G8:G29" si="0">ROUND(E8*F8,2)</f>
        <v>0</v>
      </c>
      <c r="H8" s="8">
        <f t="shared" ref="H8:H29" si="1">ROUND(G8*24%,2)</f>
        <v>0</v>
      </c>
      <c r="I8" s="8">
        <f t="shared" ref="I8:I29" si="2">G8+H8</f>
        <v>0</v>
      </c>
      <c r="J8" s="5"/>
    </row>
    <row r="9" spans="1:10" x14ac:dyDescent="0.2">
      <c r="A9" s="141" t="s">
        <v>167</v>
      </c>
      <c r="B9" s="171"/>
      <c r="C9" s="42"/>
      <c r="D9" s="6"/>
      <c r="E9" s="6"/>
      <c r="F9" s="6"/>
      <c r="G9" s="7">
        <f t="shared" si="0"/>
        <v>0</v>
      </c>
      <c r="H9" s="8">
        <f t="shared" si="1"/>
        <v>0</v>
      </c>
      <c r="I9" s="8">
        <f t="shared" si="2"/>
        <v>0</v>
      </c>
      <c r="J9" s="5"/>
    </row>
    <row r="10" spans="1:10" x14ac:dyDescent="0.2">
      <c r="A10" s="141" t="s">
        <v>168</v>
      </c>
      <c r="B10" s="172"/>
      <c r="C10" s="42"/>
      <c r="D10" s="6"/>
      <c r="E10" s="6"/>
      <c r="F10" s="6"/>
      <c r="G10" s="7">
        <f t="shared" si="0"/>
        <v>0</v>
      </c>
      <c r="H10" s="8">
        <f t="shared" si="1"/>
        <v>0</v>
      </c>
      <c r="I10" s="8">
        <f t="shared" si="2"/>
        <v>0</v>
      </c>
      <c r="J10" s="5"/>
    </row>
    <row r="11" spans="1:10" customFormat="1" ht="15" x14ac:dyDescent="0.25">
      <c r="A11" s="185"/>
      <c r="B11" s="185"/>
      <c r="C11" s="69"/>
      <c r="D11" s="69"/>
      <c r="E11" s="69"/>
      <c r="F11" s="58" t="s">
        <v>52</v>
      </c>
      <c r="G11" s="65">
        <f>SUM(G8:G10)</f>
        <v>0</v>
      </c>
      <c r="H11" s="66">
        <f>SUM(H8:H10)</f>
        <v>0</v>
      </c>
      <c r="I11" s="66">
        <f t="shared" si="2"/>
        <v>0</v>
      </c>
      <c r="J11" s="4"/>
    </row>
    <row r="12" spans="1:10" ht="20.25" customHeight="1" x14ac:dyDescent="0.2">
      <c r="A12" s="141" t="s">
        <v>169</v>
      </c>
      <c r="B12" s="171"/>
      <c r="C12" s="44" t="s">
        <v>46</v>
      </c>
      <c r="D12" s="6"/>
      <c r="E12" s="6"/>
      <c r="F12" s="6"/>
      <c r="G12" s="7">
        <f t="shared" si="0"/>
        <v>0</v>
      </c>
      <c r="H12" s="8">
        <f t="shared" si="1"/>
        <v>0</v>
      </c>
      <c r="I12" s="8">
        <f t="shared" si="2"/>
        <v>0</v>
      </c>
      <c r="J12" s="5"/>
    </row>
    <row r="13" spans="1:10" x14ac:dyDescent="0.2">
      <c r="A13" s="141" t="s">
        <v>170</v>
      </c>
      <c r="B13" s="171"/>
      <c r="C13" s="42"/>
      <c r="D13" s="6"/>
      <c r="E13" s="6"/>
      <c r="F13" s="6"/>
      <c r="G13" s="7">
        <f t="shared" si="0"/>
        <v>0</v>
      </c>
      <c r="H13" s="8">
        <f t="shared" si="1"/>
        <v>0</v>
      </c>
      <c r="I13" s="8">
        <f t="shared" si="2"/>
        <v>0</v>
      </c>
      <c r="J13" s="5"/>
    </row>
    <row r="14" spans="1:10" x14ac:dyDescent="0.2">
      <c r="A14" s="141" t="s">
        <v>171</v>
      </c>
      <c r="B14" s="172"/>
      <c r="C14" s="42"/>
      <c r="D14" s="6"/>
      <c r="E14" s="6"/>
      <c r="F14" s="6"/>
      <c r="G14" s="7">
        <f t="shared" si="0"/>
        <v>0</v>
      </c>
      <c r="H14" s="8">
        <f t="shared" si="1"/>
        <v>0</v>
      </c>
      <c r="I14" s="8">
        <f t="shared" si="2"/>
        <v>0</v>
      </c>
      <c r="J14" s="5"/>
    </row>
    <row r="15" spans="1:10" customFormat="1" ht="15" x14ac:dyDescent="0.25">
      <c r="A15" s="185"/>
      <c r="B15" s="185"/>
      <c r="C15" s="69"/>
      <c r="D15" s="69"/>
      <c r="E15" s="69"/>
      <c r="F15" s="58" t="s">
        <v>53</v>
      </c>
      <c r="G15" s="65">
        <f>SUM(G12:G14)</f>
        <v>0</v>
      </c>
      <c r="H15" s="66">
        <f>SUM(H12:H14)</f>
        <v>0</v>
      </c>
      <c r="I15" s="66">
        <f t="shared" si="2"/>
        <v>0</v>
      </c>
      <c r="J15" s="4"/>
    </row>
    <row r="16" spans="1:10" ht="14.25" customHeight="1" x14ac:dyDescent="0.2">
      <c r="A16" s="141" t="s">
        <v>172</v>
      </c>
      <c r="B16" s="173" t="s">
        <v>231</v>
      </c>
      <c r="C16" s="6"/>
      <c r="D16" s="6"/>
      <c r="E16" s="6"/>
      <c r="F16" s="6"/>
      <c r="G16" s="7">
        <f t="shared" si="0"/>
        <v>0</v>
      </c>
      <c r="H16" s="8">
        <f t="shared" si="1"/>
        <v>0</v>
      </c>
      <c r="I16" s="8">
        <f t="shared" si="2"/>
        <v>0</v>
      </c>
      <c r="J16" s="5"/>
    </row>
    <row r="17" spans="1:10" x14ac:dyDescent="0.2">
      <c r="A17" s="141" t="s">
        <v>146</v>
      </c>
      <c r="B17" s="171"/>
      <c r="C17" s="6"/>
      <c r="D17" s="6"/>
      <c r="E17" s="6"/>
      <c r="F17" s="6"/>
      <c r="G17" s="7">
        <f t="shared" si="0"/>
        <v>0</v>
      </c>
      <c r="H17" s="8">
        <f t="shared" si="1"/>
        <v>0</v>
      </c>
      <c r="I17" s="8">
        <f t="shared" si="2"/>
        <v>0</v>
      </c>
      <c r="J17" s="5"/>
    </row>
    <row r="18" spans="1:10" x14ac:dyDescent="0.2">
      <c r="A18" s="141" t="s">
        <v>148</v>
      </c>
      <c r="B18" s="171"/>
      <c r="C18" s="6"/>
      <c r="D18" s="6"/>
      <c r="E18" s="6"/>
      <c r="F18" s="6"/>
      <c r="G18" s="7">
        <f t="shared" si="0"/>
        <v>0</v>
      </c>
      <c r="H18" s="8">
        <f t="shared" si="1"/>
        <v>0</v>
      </c>
      <c r="I18" s="8">
        <f t="shared" si="2"/>
        <v>0</v>
      </c>
      <c r="J18" s="5"/>
    </row>
    <row r="19" spans="1:10" x14ac:dyDescent="0.2">
      <c r="A19" s="141" t="s">
        <v>147</v>
      </c>
      <c r="B19" s="172"/>
      <c r="C19" s="6"/>
      <c r="D19" s="6"/>
      <c r="E19" s="6"/>
      <c r="F19" s="6"/>
      <c r="G19" s="7">
        <f t="shared" si="0"/>
        <v>0</v>
      </c>
      <c r="H19" s="8">
        <f t="shared" si="1"/>
        <v>0</v>
      </c>
      <c r="I19" s="8">
        <f t="shared" si="2"/>
        <v>0</v>
      </c>
      <c r="J19" s="5"/>
    </row>
    <row r="20" spans="1:10" customFormat="1" ht="15" x14ac:dyDescent="0.25">
      <c r="A20" s="185"/>
      <c r="B20" s="185"/>
      <c r="C20" s="69"/>
      <c r="D20" s="69"/>
      <c r="E20" s="69"/>
      <c r="F20" s="58" t="s">
        <v>54</v>
      </c>
      <c r="G20" s="65">
        <f>SUM(G16:G19)</f>
        <v>0</v>
      </c>
      <c r="H20" s="66">
        <f>SUM(H16:H19)</f>
        <v>0</v>
      </c>
      <c r="I20" s="66">
        <f t="shared" si="2"/>
        <v>0</v>
      </c>
      <c r="J20" s="4"/>
    </row>
    <row r="21" spans="1:10" ht="38.25" x14ac:dyDescent="0.2">
      <c r="A21" s="142" t="s">
        <v>173</v>
      </c>
      <c r="B21" s="173" t="s">
        <v>232</v>
      </c>
      <c r="C21" s="44" t="s">
        <v>58</v>
      </c>
      <c r="D21" s="6"/>
      <c r="E21" s="6"/>
      <c r="F21" s="6"/>
      <c r="G21" s="7">
        <f t="shared" si="0"/>
        <v>0</v>
      </c>
      <c r="H21" s="8">
        <f t="shared" si="1"/>
        <v>0</v>
      </c>
      <c r="I21" s="8">
        <f t="shared" si="2"/>
        <v>0</v>
      </c>
      <c r="J21" s="5"/>
    </row>
    <row r="22" spans="1:10" ht="25.5" x14ac:dyDescent="0.2">
      <c r="A22" s="141" t="s">
        <v>162</v>
      </c>
      <c r="B22" s="171"/>
      <c r="C22" s="44" t="s">
        <v>59</v>
      </c>
      <c r="D22" s="6"/>
      <c r="E22" s="6"/>
      <c r="F22" s="6"/>
      <c r="G22" s="7">
        <f t="shared" si="0"/>
        <v>0</v>
      </c>
      <c r="H22" s="8">
        <f t="shared" si="1"/>
        <v>0</v>
      </c>
      <c r="I22" s="8">
        <f t="shared" si="2"/>
        <v>0</v>
      </c>
      <c r="J22" s="5"/>
    </row>
    <row r="23" spans="1:10" x14ac:dyDescent="0.2">
      <c r="A23" s="141" t="s">
        <v>163</v>
      </c>
      <c r="B23" s="171"/>
      <c r="C23" s="44"/>
      <c r="D23" s="6"/>
      <c r="E23" s="6"/>
      <c r="F23" s="6"/>
      <c r="G23" s="7">
        <f t="shared" si="0"/>
        <v>0</v>
      </c>
      <c r="H23" s="8">
        <f t="shared" si="1"/>
        <v>0</v>
      </c>
      <c r="I23" s="8">
        <f t="shared" si="2"/>
        <v>0</v>
      </c>
      <c r="J23" s="5"/>
    </row>
    <row r="24" spans="1:10" x14ac:dyDescent="0.2">
      <c r="A24" s="141" t="s">
        <v>164</v>
      </c>
      <c r="B24" s="171"/>
      <c r="C24" s="44"/>
      <c r="D24" s="6"/>
      <c r="E24" s="6"/>
      <c r="F24" s="6"/>
      <c r="G24" s="7">
        <f t="shared" si="0"/>
        <v>0</v>
      </c>
      <c r="H24" s="8">
        <f t="shared" si="1"/>
        <v>0</v>
      </c>
      <c r="I24" s="8">
        <f t="shared" si="2"/>
        <v>0</v>
      </c>
      <c r="J24" s="5"/>
    </row>
    <row r="25" spans="1:10" customFormat="1" ht="15" x14ac:dyDescent="0.25">
      <c r="A25" s="185"/>
      <c r="B25" s="185"/>
      <c r="C25" s="69"/>
      <c r="D25" s="69"/>
      <c r="E25" s="69"/>
      <c r="F25" s="58" t="s">
        <v>55</v>
      </c>
      <c r="G25" s="65">
        <f>SUM(G21:G24)</f>
        <v>0</v>
      </c>
      <c r="H25" s="66">
        <f>SUM(H21:H24)</f>
        <v>0</v>
      </c>
      <c r="I25" s="66">
        <f>G25+H25</f>
        <v>0</v>
      </c>
      <c r="J25" s="4"/>
    </row>
    <row r="26" spans="1:10" ht="14.25" customHeight="1" x14ac:dyDescent="0.2">
      <c r="A26" s="141" t="s">
        <v>174</v>
      </c>
      <c r="B26" s="173" t="s">
        <v>233</v>
      </c>
      <c r="C26" s="6"/>
      <c r="D26" s="6"/>
      <c r="E26" s="6"/>
      <c r="F26" s="6"/>
      <c r="G26" s="7">
        <f t="shared" si="0"/>
        <v>0</v>
      </c>
      <c r="H26" s="8">
        <f t="shared" si="1"/>
        <v>0</v>
      </c>
      <c r="I26" s="8">
        <f t="shared" si="2"/>
        <v>0</v>
      </c>
      <c r="J26" s="5"/>
    </row>
    <row r="27" spans="1:10" x14ac:dyDescent="0.2">
      <c r="A27" s="141" t="s">
        <v>175</v>
      </c>
      <c r="B27" s="171"/>
      <c r="C27" s="6"/>
      <c r="D27" s="6"/>
      <c r="E27" s="6"/>
      <c r="F27" s="6"/>
      <c r="G27" s="7">
        <f t="shared" si="0"/>
        <v>0</v>
      </c>
      <c r="H27" s="8">
        <f t="shared" si="1"/>
        <v>0</v>
      </c>
      <c r="I27" s="8">
        <f t="shared" si="2"/>
        <v>0</v>
      </c>
      <c r="J27" s="5"/>
    </row>
    <row r="28" spans="1:10" x14ac:dyDescent="0.2">
      <c r="A28" s="141" t="s">
        <v>176</v>
      </c>
      <c r="B28" s="171"/>
      <c r="C28" s="6"/>
      <c r="D28" s="6"/>
      <c r="E28" s="6"/>
      <c r="F28" s="6"/>
      <c r="G28" s="7">
        <f t="shared" si="0"/>
        <v>0</v>
      </c>
      <c r="H28" s="8">
        <f t="shared" si="1"/>
        <v>0</v>
      </c>
      <c r="I28" s="8">
        <f t="shared" si="2"/>
        <v>0</v>
      </c>
      <c r="J28" s="5"/>
    </row>
    <row r="29" spans="1:10" ht="49.9" customHeight="1" x14ac:dyDescent="0.2">
      <c r="A29" s="142" t="s">
        <v>177</v>
      </c>
      <c r="B29" s="172"/>
      <c r="C29" s="6"/>
      <c r="D29" s="6"/>
      <c r="E29" s="6"/>
      <c r="F29" s="6"/>
      <c r="G29" s="7">
        <f t="shared" si="0"/>
        <v>0</v>
      </c>
      <c r="H29" s="8">
        <f t="shared" si="1"/>
        <v>0</v>
      </c>
      <c r="I29" s="8">
        <f t="shared" si="2"/>
        <v>0</v>
      </c>
      <c r="J29" s="5"/>
    </row>
    <row r="30" spans="1:10" customFormat="1" ht="15" x14ac:dyDescent="0.25">
      <c r="A30" s="185"/>
      <c r="B30" s="185"/>
      <c r="C30" s="69"/>
      <c r="D30" s="69"/>
      <c r="E30" s="69"/>
      <c r="F30" s="58" t="s">
        <v>207</v>
      </c>
      <c r="G30" s="10">
        <f>SUM(G26:G29)</f>
        <v>0</v>
      </c>
      <c r="H30" s="10">
        <f>SUM(H26:H29)</f>
        <v>0</v>
      </c>
      <c r="I30" s="10">
        <f>G30+H30</f>
        <v>0</v>
      </c>
      <c r="J30" s="4"/>
    </row>
    <row r="31" spans="1:10" customFormat="1" ht="57.75" customHeight="1" x14ac:dyDescent="0.25">
      <c r="A31" s="175" t="s">
        <v>60</v>
      </c>
      <c r="B31" s="176"/>
      <c r="C31" s="176"/>
      <c r="D31" s="176"/>
      <c r="E31" s="176"/>
      <c r="F31" s="177"/>
      <c r="G31" s="23">
        <f>G11+G15+G20+G25+G30</f>
        <v>0</v>
      </c>
      <c r="H31" s="23">
        <f>H11+H15+H20+H25+H30</f>
        <v>0</v>
      </c>
      <c r="I31" s="23">
        <f>I11+I15+I20+I25+I30</f>
        <v>0</v>
      </c>
      <c r="J31" s="4"/>
    </row>
    <row r="33" spans="1:11" ht="24" customHeight="1" x14ac:dyDescent="0.2">
      <c r="A33" s="76">
        <v>1</v>
      </c>
      <c r="B33" s="186" t="s">
        <v>203</v>
      </c>
      <c r="C33" s="186"/>
      <c r="D33" s="186"/>
      <c r="E33" s="186"/>
      <c r="F33" s="186"/>
      <c r="G33" s="186"/>
      <c r="H33" s="186"/>
      <c r="I33" s="186"/>
      <c r="J33" s="186"/>
    </row>
    <row r="34" spans="1:11" ht="27.75" customHeight="1" x14ac:dyDescent="0.2">
      <c r="A34" s="76">
        <v>2</v>
      </c>
      <c r="B34" s="187" t="s">
        <v>204</v>
      </c>
      <c r="C34" s="187"/>
      <c r="D34" s="187"/>
      <c r="E34" s="187"/>
      <c r="F34" s="187"/>
      <c r="G34" s="187"/>
      <c r="H34" s="187"/>
      <c r="I34" s="187"/>
      <c r="J34" s="187"/>
    </row>
    <row r="36" spans="1:11" s="2" customFormat="1" ht="39" customHeight="1" x14ac:dyDescent="0.25">
      <c r="A36" s="184" t="s">
        <v>205</v>
      </c>
      <c r="B36" s="184"/>
      <c r="C36" s="184"/>
      <c r="D36" s="184"/>
      <c r="E36" s="184"/>
      <c r="F36" s="184"/>
      <c r="G36" s="184"/>
      <c r="H36" s="184"/>
      <c r="I36" s="184"/>
      <c r="J36" s="184"/>
      <c r="K36" s="184"/>
    </row>
  </sheetData>
  <mergeCells count="23">
    <mergeCell ref="A36:K36"/>
    <mergeCell ref="A6:A7"/>
    <mergeCell ref="B21:B24"/>
    <mergeCell ref="A25:B25"/>
    <mergeCell ref="A20:B20"/>
    <mergeCell ref="A15:B15"/>
    <mergeCell ref="A11:B11"/>
    <mergeCell ref="B33:J33"/>
    <mergeCell ref="B34:J34"/>
    <mergeCell ref="B26:B29"/>
    <mergeCell ref="A30:B30"/>
    <mergeCell ref="A31:F31"/>
    <mergeCell ref="B16:B19"/>
    <mergeCell ref="J6:J7"/>
    <mergeCell ref="B6:B7"/>
    <mergeCell ref="D6:D7"/>
    <mergeCell ref="E6:E7"/>
    <mergeCell ref="F6:F7"/>
    <mergeCell ref="G6:G7"/>
    <mergeCell ref="B8:B10"/>
    <mergeCell ref="B12:B14"/>
    <mergeCell ref="H6:H7"/>
    <mergeCell ref="I6:I7"/>
  </mergeCells>
  <phoneticPr fontId="37" type="noConversion"/>
  <printOptions horizontalCentered="1"/>
  <pageMargins left="0.51181102362204722" right="0.51181102362204722" top="0.74803149606299213" bottom="0.74803149606299213" header="0.31496062992125984" footer="0.31496062992125984"/>
  <pageSetup paperSize="9" scale="65" orientation="landscape" r:id="rId1"/>
  <headerFooter>
    <oddHeader>&amp;L&amp;G</oddHeader>
    <oddFooter>&amp;L&amp;F&amp;C&amp;A&amp;RΣελ. &amp;P από &amp;N</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pageSetUpPr fitToPage="1"/>
  </sheetPr>
  <dimension ref="A1:N55"/>
  <sheetViews>
    <sheetView tabSelected="1" topLeftCell="A10" zoomScaleNormal="100" workbookViewId="0">
      <selection activeCell="A5" sqref="A5:J5"/>
    </sheetView>
  </sheetViews>
  <sheetFormatPr defaultColWidth="8.85546875" defaultRowHeight="14.25" x14ac:dyDescent="0.2"/>
  <cols>
    <col min="1" max="1" width="7.42578125" style="4" customWidth="1"/>
    <col min="2" max="2" width="21.5703125" style="4" customWidth="1"/>
    <col min="3" max="3" width="26.5703125" style="4" customWidth="1"/>
    <col min="4" max="4" width="11.7109375" style="4" customWidth="1"/>
    <col min="5" max="5" width="12.7109375" style="4" customWidth="1"/>
    <col min="6" max="6" width="16.28515625" style="4" customWidth="1"/>
    <col min="7" max="7" width="10.85546875" style="9" customWidth="1"/>
    <col min="8" max="8" width="10.5703125" style="9" customWidth="1"/>
    <col min="9" max="9" width="17.42578125" style="9" customWidth="1"/>
    <col min="10" max="10" width="34.5703125" style="4" customWidth="1"/>
    <col min="11" max="16384" width="8.85546875" style="4"/>
  </cols>
  <sheetData>
    <row r="1" spans="1:10" s="3" customFormat="1" ht="25.5" customHeight="1" x14ac:dyDescent="0.25">
      <c r="A1" s="114" t="s">
        <v>9</v>
      </c>
      <c r="B1" s="120"/>
      <c r="C1" s="115"/>
      <c r="D1" s="115"/>
      <c r="E1" s="115"/>
      <c r="F1" s="115"/>
      <c r="G1" s="115"/>
      <c r="H1" s="115"/>
      <c r="I1" s="115"/>
      <c r="J1" s="125"/>
    </row>
    <row r="2" spans="1:10" s="3" customFormat="1" ht="25.5" customHeight="1" x14ac:dyDescent="0.25">
      <c r="A2" s="114" t="s">
        <v>10</v>
      </c>
      <c r="B2" s="120"/>
      <c r="C2" s="115"/>
      <c r="D2" s="115"/>
      <c r="E2" s="115"/>
      <c r="F2" s="115"/>
      <c r="G2" s="115"/>
      <c r="H2" s="115"/>
      <c r="I2" s="115"/>
      <c r="J2" s="125"/>
    </row>
    <row r="3" spans="1:10" s="3" customFormat="1" ht="25.5" customHeight="1" x14ac:dyDescent="0.25">
      <c r="A3" s="114" t="s">
        <v>97</v>
      </c>
      <c r="B3" s="120"/>
      <c r="C3" s="115"/>
      <c r="D3" s="115"/>
      <c r="E3" s="115"/>
      <c r="F3" s="115"/>
      <c r="G3" s="115"/>
      <c r="H3" s="115"/>
      <c r="I3" s="115"/>
      <c r="J3" s="125"/>
    </row>
    <row r="5" spans="1:10" ht="42" customHeight="1" x14ac:dyDescent="0.2">
      <c r="A5" s="122" t="s">
        <v>110</v>
      </c>
      <c r="B5" s="123"/>
      <c r="C5" s="123"/>
      <c r="D5" s="123"/>
      <c r="E5" s="123"/>
      <c r="F5" s="123"/>
      <c r="G5" s="123"/>
      <c r="H5" s="123"/>
      <c r="I5" s="123"/>
      <c r="J5" s="124"/>
    </row>
    <row r="6" spans="1:10" x14ac:dyDescent="0.2">
      <c r="A6" s="183" t="s">
        <v>0</v>
      </c>
      <c r="B6" s="183" t="s">
        <v>51</v>
      </c>
      <c r="C6" s="41" t="s">
        <v>7</v>
      </c>
      <c r="D6" s="183" t="s">
        <v>8</v>
      </c>
      <c r="E6" s="183" t="s">
        <v>1</v>
      </c>
      <c r="F6" s="183" t="s">
        <v>2</v>
      </c>
      <c r="G6" s="178" t="s">
        <v>3</v>
      </c>
      <c r="H6" s="178" t="s">
        <v>4</v>
      </c>
      <c r="I6" s="178" t="s">
        <v>5</v>
      </c>
      <c r="J6" s="178" t="s">
        <v>11</v>
      </c>
    </row>
    <row r="7" spans="1:10" ht="25.5" x14ac:dyDescent="0.2">
      <c r="A7" s="183"/>
      <c r="B7" s="183"/>
      <c r="C7" s="41" t="s">
        <v>6</v>
      </c>
      <c r="D7" s="183"/>
      <c r="E7" s="183"/>
      <c r="F7" s="183"/>
      <c r="G7" s="178"/>
      <c r="H7" s="178"/>
      <c r="I7" s="178"/>
      <c r="J7" s="178"/>
    </row>
    <row r="8" spans="1:10" ht="45.6" customHeight="1" x14ac:dyDescent="0.2">
      <c r="A8" s="142" t="s">
        <v>145</v>
      </c>
      <c r="B8" s="173" t="s">
        <v>106</v>
      </c>
      <c r="C8" s="44" t="s">
        <v>112</v>
      </c>
      <c r="D8" s="8"/>
      <c r="E8" s="8"/>
      <c r="F8" s="8"/>
      <c r="G8" s="7">
        <f>ROUND(E8*F8,2)</f>
        <v>0</v>
      </c>
      <c r="H8" s="8">
        <f>ROUND(G8*24%,2)</f>
        <v>0</v>
      </c>
      <c r="I8" s="8">
        <f>G8+H8</f>
        <v>0</v>
      </c>
      <c r="J8" s="5"/>
    </row>
    <row r="9" spans="1:10" ht="26.45" customHeight="1" x14ac:dyDescent="0.2">
      <c r="A9" s="142" t="s">
        <v>167</v>
      </c>
      <c r="B9" s="172"/>
      <c r="C9" s="44"/>
      <c r="D9" s="8"/>
      <c r="E9" s="8"/>
      <c r="F9" s="8"/>
      <c r="G9" s="7">
        <f t="shared" ref="G9" si="0">ROUND(E9*F9,2)</f>
        <v>0</v>
      </c>
      <c r="H9" s="8">
        <f t="shared" ref="H9" si="1">ROUND(G9*24%,2)</f>
        <v>0</v>
      </c>
      <c r="I9" s="8">
        <f t="shared" ref="I9" si="2">G9+H9</f>
        <v>0</v>
      </c>
      <c r="J9" s="5"/>
    </row>
    <row r="10" spans="1:10" ht="16.149999999999999" customHeight="1" x14ac:dyDescent="0.2">
      <c r="A10" s="119"/>
      <c r="B10" s="80"/>
      <c r="C10" s="80"/>
      <c r="D10" s="80"/>
      <c r="E10" s="80"/>
      <c r="F10" s="58" t="s">
        <v>52</v>
      </c>
      <c r="G10" s="10">
        <f>SUM(G8:G9)</f>
        <v>0</v>
      </c>
      <c r="H10" s="10">
        <f>SUM(H8:H9)</f>
        <v>0</v>
      </c>
      <c r="I10" s="10">
        <f>G10+H10</f>
        <v>0</v>
      </c>
      <c r="J10" s="5"/>
    </row>
    <row r="11" spans="1:10" ht="26.45" customHeight="1" x14ac:dyDescent="0.2">
      <c r="A11" s="142" t="s">
        <v>180</v>
      </c>
      <c r="B11" s="173" t="s">
        <v>179</v>
      </c>
      <c r="C11" s="46"/>
      <c r="D11" s="6"/>
      <c r="E11" s="6"/>
      <c r="F11" s="6"/>
      <c r="G11" s="7">
        <f>ROUND(E11*F11,2)</f>
        <v>0</v>
      </c>
      <c r="H11" s="8">
        <f>ROUND(G11*24%,2)</f>
        <v>0</v>
      </c>
      <c r="I11" s="8">
        <f>G11+H11</f>
        <v>0</v>
      </c>
      <c r="J11" s="5"/>
    </row>
    <row r="12" spans="1:10" x14ac:dyDescent="0.2">
      <c r="A12" s="142" t="s">
        <v>170</v>
      </c>
      <c r="B12" s="172"/>
      <c r="C12" s="46"/>
      <c r="D12" s="6"/>
      <c r="E12" s="6"/>
      <c r="F12" s="6"/>
      <c r="G12" s="7">
        <f t="shared" ref="G12" si="3">ROUND(E12*F12,2)</f>
        <v>0</v>
      </c>
      <c r="H12" s="8">
        <f t="shared" ref="H12" si="4">ROUND(G12*24%,2)</f>
        <v>0</v>
      </c>
      <c r="I12" s="8">
        <f t="shared" ref="I12" si="5">G12+H12</f>
        <v>0</v>
      </c>
      <c r="J12" s="5"/>
    </row>
    <row r="13" spans="1:10" x14ac:dyDescent="0.2">
      <c r="A13" s="119"/>
      <c r="B13" s="80"/>
      <c r="C13" s="80"/>
      <c r="D13" s="80"/>
      <c r="E13" s="80"/>
      <c r="F13" s="58" t="s">
        <v>53</v>
      </c>
      <c r="G13" s="10">
        <f>SUM(G11:G12)</f>
        <v>0</v>
      </c>
      <c r="H13" s="10">
        <f>SUM(H11:H12)</f>
        <v>0</v>
      </c>
      <c r="I13" s="10">
        <f>G13+H13</f>
        <v>0</v>
      </c>
      <c r="J13" s="5"/>
    </row>
    <row r="14" spans="1:10" ht="78.599999999999994" customHeight="1" x14ac:dyDescent="0.2">
      <c r="A14" s="142" t="s">
        <v>172</v>
      </c>
      <c r="B14" s="173" t="s">
        <v>133</v>
      </c>
      <c r="C14" s="44" t="s">
        <v>192</v>
      </c>
      <c r="D14" s="6"/>
      <c r="E14" s="6"/>
      <c r="F14" s="6"/>
      <c r="G14" s="7">
        <f>ROUND(E14*F14,2)</f>
        <v>0</v>
      </c>
      <c r="H14" s="8">
        <f>ROUND(G14*24%,2)</f>
        <v>0</v>
      </c>
      <c r="I14" s="8">
        <f>G14+H14</f>
        <v>0</v>
      </c>
      <c r="J14" s="5"/>
    </row>
    <row r="15" spans="1:10" ht="21.6" customHeight="1" x14ac:dyDescent="0.2">
      <c r="A15" s="142" t="s">
        <v>146</v>
      </c>
      <c r="B15" s="171"/>
      <c r="C15" s="44"/>
      <c r="D15" s="6"/>
      <c r="E15" s="6"/>
      <c r="F15" s="6"/>
      <c r="G15" s="7">
        <f t="shared" ref="G15:G16" si="6">ROUND(E15*F15,2)</f>
        <v>0</v>
      </c>
      <c r="H15" s="8">
        <f t="shared" ref="H15:H16" si="7">ROUND(G15*24%,2)</f>
        <v>0</v>
      </c>
      <c r="I15" s="8">
        <f t="shared" ref="I15:I16" si="8">G15+H15</f>
        <v>0</v>
      </c>
      <c r="J15" s="5"/>
    </row>
    <row r="16" spans="1:10" ht="22.9" customHeight="1" x14ac:dyDescent="0.2">
      <c r="A16" s="142" t="s">
        <v>148</v>
      </c>
      <c r="B16" s="172"/>
      <c r="C16" s="44"/>
      <c r="D16" s="6"/>
      <c r="E16" s="6"/>
      <c r="F16" s="6"/>
      <c r="G16" s="7">
        <f t="shared" si="6"/>
        <v>0</v>
      </c>
      <c r="H16" s="8">
        <f t="shared" si="7"/>
        <v>0</v>
      </c>
      <c r="I16" s="8">
        <f t="shared" si="8"/>
        <v>0</v>
      </c>
      <c r="J16" s="5"/>
    </row>
    <row r="17" spans="1:10" ht="15" customHeight="1" x14ac:dyDescent="0.2">
      <c r="A17" s="119"/>
      <c r="B17" s="80"/>
      <c r="C17" s="80"/>
      <c r="D17" s="80"/>
      <c r="E17" s="80"/>
      <c r="F17" s="80" t="s">
        <v>54</v>
      </c>
      <c r="G17" s="10">
        <f>SUM(G14:G16)</f>
        <v>0</v>
      </c>
      <c r="H17" s="10">
        <f>SUM(H14:H16)</f>
        <v>0</v>
      </c>
      <c r="I17" s="10">
        <f>G17+H17</f>
        <v>0</v>
      </c>
      <c r="J17" s="5"/>
    </row>
    <row r="18" spans="1:10" ht="27.6" customHeight="1" x14ac:dyDescent="0.2">
      <c r="A18" s="142" t="s">
        <v>173</v>
      </c>
      <c r="B18" s="173" t="s">
        <v>183</v>
      </c>
      <c r="C18" s="44"/>
      <c r="D18" s="6"/>
      <c r="E18" s="6"/>
      <c r="F18" s="6"/>
      <c r="G18" s="7">
        <f>ROUND(E18*F18,2)</f>
        <v>0</v>
      </c>
      <c r="H18" s="8">
        <f>ROUND(G18*24%,2)</f>
        <v>0</v>
      </c>
      <c r="I18" s="8">
        <f>G18+H18</f>
        <v>0</v>
      </c>
      <c r="J18" s="5"/>
    </row>
    <row r="19" spans="1:10" ht="56.25" customHeight="1" x14ac:dyDescent="0.2">
      <c r="A19" s="142" t="s">
        <v>162</v>
      </c>
      <c r="B19" s="171"/>
      <c r="C19" s="44"/>
      <c r="D19" s="6"/>
      <c r="E19" s="6"/>
      <c r="F19" s="6"/>
      <c r="G19" s="7">
        <f t="shared" ref="G19:G21" si="9">ROUND(E19*F19,2)</f>
        <v>0</v>
      </c>
      <c r="H19" s="8">
        <f t="shared" ref="H19:H21" si="10">ROUND(G19*24%,2)</f>
        <v>0</v>
      </c>
      <c r="I19" s="8">
        <f t="shared" ref="I19:I21" si="11">G19+H19</f>
        <v>0</v>
      </c>
      <c r="J19" s="5"/>
    </row>
    <row r="20" spans="1:10" ht="27" customHeight="1" x14ac:dyDescent="0.2">
      <c r="A20" s="142" t="s">
        <v>163</v>
      </c>
      <c r="B20" s="171"/>
      <c r="C20" s="44"/>
      <c r="D20" s="6"/>
      <c r="E20" s="6"/>
      <c r="F20" s="6"/>
      <c r="G20" s="7">
        <f t="shared" si="9"/>
        <v>0</v>
      </c>
      <c r="H20" s="8">
        <f t="shared" si="10"/>
        <v>0</v>
      </c>
      <c r="I20" s="8">
        <f t="shared" si="11"/>
        <v>0</v>
      </c>
      <c r="J20" s="5"/>
    </row>
    <row r="21" spans="1:10" ht="27" customHeight="1" x14ac:dyDescent="0.2">
      <c r="A21" s="142" t="s">
        <v>164</v>
      </c>
      <c r="B21" s="172"/>
      <c r="C21" s="44"/>
      <c r="D21" s="6"/>
      <c r="E21" s="6"/>
      <c r="F21" s="6"/>
      <c r="G21" s="7">
        <f t="shared" si="9"/>
        <v>0</v>
      </c>
      <c r="H21" s="8">
        <f t="shared" si="10"/>
        <v>0</v>
      </c>
      <c r="I21" s="8">
        <f t="shared" si="11"/>
        <v>0</v>
      </c>
      <c r="J21" s="5"/>
    </row>
    <row r="22" spans="1:10" ht="16.899999999999999" customHeight="1" x14ac:dyDescent="0.2">
      <c r="A22" s="119"/>
      <c r="B22" s="80"/>
      <c r="C22" s="80"/>
      <c r="D22" s="80"/>
      <c r="E22" s="80"/>
      <c r="F22" s="80" t="s">
        <v>55</v>
      </c>
      <c r="G22" s="10">
        <f>SUM(G18:G21)</f>
        <v>0</v>
      </c>
      <c r="H22" s="10">
        <f>SUM(H18:H21)</f>
        <v>0</v>
      </c>
      <c r="I22" s="10">
        <f>G22+H22</f>
        <v>0</v>
      </c>
      <c r="J22" s="5"/>
    </row>
    <row r="23" spans="1:10" ht="80.25" customHeight="1" x14ac:dyDescent="0.2">
      <c r="A23" s="142" t="s">
        <v>174</v>
      </c>
      <c r="B23" s="173" t="s">
        <v>136</v>
      </c>
      <c r="C23" s="44" t="s">
        <v>114</v>
      </c>
      <c r="D23" s="6"/>
      <c r="E23" s="6"/>
      <c r="F23" s="6"/>
      <c r="G23" s="7">
        <f t="shared" ref="G23:G47" si="12">ROUND(E23*F23,2)</f>
        <v>0</v>
      </c>
      <c r="H23" s="8">
        <f t="shared" ref="H23:H47" si="13">ROUND(G23*24%,2)</f>
        <v>0</v>
      </c>
      <c r="I23" s="8">
        <f t="shared" ref="I23:I47" si="14">G23+H23</f>
        <v>0</v>
      </c>
      <c r="J23" s="5"/>
    </row>
    <row r="24" spans="1:10" ht="29.45" customHeight="1" x14ac:dyDescent="0.2">
      <c r="A24" s="142" t="s">
        <v>175</v>
      </c>
      <c r="B24" s="171"/>
      <c r="C24" s="44"/>
      <c r="D24" s="6"/>
      <c r="E24" s="6"/>
      <c r="F24" s="6"/>
      <c r="G24" s="7">
        <f t="shared" si="12"/>
        <v>0</v>
      </c>
      <c r="H24" s="8">
        <f t="shared" si="13"/>
        <v>0</v>
      </c>
      <c r="I24" s="8">
        <f t="shared" si="14"/>
        <v>0</v>
      </c>
      <c r="J24" s="5"/>
    </row>
    <row r="25" spans="1:10" ht="26.45" customHeight="1" x14ac:dyDescent="0.2">
      <c r="A25" s="142" t="s">
        <v>176</v>
      </c>
      <c r="B25" s="172"/>
      <c r="C25" s="44"/>
      <c r="D25" s="6"/>
      <c r="E25" s="6"/>
      <c r="F25" s="6"/>
      <c r="G25" s="7">
        <f t="shared" si="12"/>
        <v>0</v>
      </c>
      <c r="H25" s="8">
        <f t="shared" si="13"/>
        <v>0</v>
      </c>
      <c r="I25" s="8">
        <f t="shared" si="14"/>
        <v>0</v>
      </c>
      <c r="J25" s="5"/>
    </row>
    <row r="26" spans="1:10" ht="18.600000000000001" customHeight="1" x14ac:dyDescent="0.2">
      <c r="A26" s="119"/>
      <c r="B26" s="80"/>
      <c r="C26" s="80"/>
      <c r="D26" s="80"/>
      <c r="E26" s="80"/>
      <c r="F26" s="80" t="s">
        <v>207</v>
      </c>
      <c r="G26" s="10">
        <f>SUM(G23:G25)</f>
        <v>0</v>
      </c>
      <c r="H26" s="10">
        <f>SUM(H23:H25)</f>
        <v>0</v>
      </c>
      <c r="I26" s="10">
        <f>G26+H26</f>
        <v>0</v>
      </c>
      <c r="J26" s="5"/>
    </row>
    <row r="27" spans="1:10" ht="109.5" customHeight="1" x14ac:dyDescent="0.2">
      <c r="A27" s="142" t="s">
        <v>182</v>
      </c>
      <c r="B27" s="173" t="s">
        <v>184</v>
      </c>
      <c r="C27" s="44" t="s">
        <v>134</v>
      </c>
      <c r="D27" s="6"/>
      <c r="E27" s="6"/>
      <c r="F27" s="6"/>
      <c r="G27" s="7">
        <f t="shared" si="12"/>
        <v>0</v>
      </c>
      <c r="H27" s="8">
        <f t="shared" si="13"/>
        <v>0</v>
      </c>
      <c r="I27" s="8">
        <f t="shared" si="14"/>
        <v>0</v>
      </c>
      <c r="J27" s="5"/>
    </row>
    <row r="28" spans="1:10" ht="31.9" customHeight="1" x14ac:dyDescent="0.2">
      <c r="A28" s="142" t="s">
        <v>193</v>
      </c>
      <c r="B28" s="171"/>
      <c r="C28" s="44"/>
      <c r="D28" s="6"/>
      <c r="E28" s="6"/>
      <c r="F28" s="6"/>
      <c r="G28" s="7">
        <f t="shared" si="12"/>
        <v>0</v>
      </c>
      <c r="H28" s="8">
        <f t="shared" si="13"/>
        <v>0</v>
      </c>
      <c r="I28" s="8">
        <f t="shared" si="14"/>
        <v>0</v>
      </c>
      <c r="J28" s="5"/>
    </row>
    <row r="29" spans="1:10" ht="28.9" customHeight="1" x14ac:dyDescent="0.2">
      <c r="A29" s="142" t="s">
        <v>194</v>
      </c>
      <c r="B29" s="172"/>
      <c r="C29" s="44"/>
      <c r="D29" s="6"/>
      <c r="E29" s="6"/>
      <c r="F29" s="6"/>
      <c r="G29" s="7">
        <f t="shared" si="12"/>
        <v>0</v>
      </c>
      <c r="H29" s="8">
        <f t="shared" si="13"/>
        <v>0</v>
      </c>
      <c r="I29" s="8">
        <f t="shared" si="14"/>
        <v>0</v>
      </c>
      <c r="J29" s="5"/>
    </row>
    <row r="30" spans="1:10" ht="16.899999999999999" customHeight="1" x14ac:dyDescent="0.2">
      <c r="A30" s="119"/>
      <c r="B30" s="80"/>
      <c r="C30" s="80"/>
      <c r="D30" s="80"/>
      <c r="E30" s="80"/>
      <c r="F30" s="80" t="s">
        <v>208</v>
      </c>
      <c r="G30" s="10">
        <f>SUM(G27:G29)</f>
        <v>0</v>
      </c>
      <c r="H30" s="10">
        <f>SUM(H27:H29)</f>
        <v>0</v>
      </c>
      <c r="I30" s="10">
        <f>G30+H30</f>
        <v>0</v>
      </c>
      <c r="J30" s="5"/>
    </row>
    <row r="31" spans="1:10" ht="92.45" customHeight="1" x14ac:dyDescent="0.2">
      <c r="A31" s="142" t="s">
        <v>181</v>
      </c>
      <c r="B31" s="173" t="s">
        <v>185</v>
      </c>
      <c r="C31" s="46"/>
      <c r="D31" s="6"/>
      <c r="E31" s="6"/>
      <c r="F31" s="6"/>
      <c r="G31" s="7">
        <f t="shared" si="12"/>
        <v>0</v>
      </c>
      <c r="H31" s="8">
        <f t="shared" si="13"/>
        <v>0</v>
      </c>
      <c r="I31" s="8">
        <f t="shared" si="14"/>
        <v>0</v>
      </c>
      <c r="J31" s="5"/>
    </row>
    <row r="32" spans="1:10" x14ac:dyDescent="0.2">
      <c r="A32" s="142" t="s">
        <v>195</v>
      </c>
      <c r="B32" s="171"/>
      <c r="C32" s="46"/>
      <c r="D32" s="6"/>
      <c r="E32" s="6"/>
      <c r="F32" s="6"/>
      <c r="G32" s="7">
        <f t="shared" si="12"/>
        <v>0</v>
      </c>
      <c r="H32" s="8">
        <f t="shared" si="13"/>
        <v>0</v>
      </c>
      <c r="I32" s="8">
        <f t="shared" si="14"/>
        <v>0</v>
      </c>
      <c r="J32" s="5"/>
    </row>
    <row r="33" spans="1:10" x14ac:dyDescent="0.2">
      <c r="A33" s="142" t="s">
        <v>196</v>
      </c>
      <c r="B33" s="172"/>
      <c r="C33" s="46"/>
      <c r="D33" s="6"/>
      <c r="E33" s="6"/>
      <c r="F33" s="6"/>
      <c r="G33" s="7">
        <f t="shared" si="12"/>
        <v>0</v>
      </c>
      <c r="H33" s="8">
        <f t="shared" si="13"/>
        <v>0</v>
      </c>
      <c r="I33" s="8">
        <f t="shared" si="14"/>
        <v>0</v>
      </c>
      <c r="J33" s="5"/>
    </row>
    <row r="34" spans="1:10" x14ac:dyDescent="0.2">
      <c r="A34" s="119"/>
      <c r="B34" s="80"/>
      <c r="C34" s="80"/>
      <c r="D34" s="80"/>
      <c r="E34" s="80"/>
      <c r="F34" s="80" t="s">
        <v>209</v>
      </c>
      <c r="G34" s="10">
        <f>SUM(G31:G33)</f>
        <v>0</v>
      </c>
      <c r="H34" s="10">
        <f>SUM(H31:H33)</f>
        <v>0</v>
      </c>
      <c r="I34" s="10">
        <f>G34+H34</f>
        <v>0</v>
      </c>
      <c r="J34" s="5"/>
    </row>
    <row r="35" spans="1:10" ht="63" customHeight="1" x14ac:dyDescent="0.2">
      <c r="A35" s="142" t="s">
        <v>188</v>
      </c>
      <c r="B35" s="173" t="s">
        <v>129</v>
      </c>
      <c r="C35" s="44" t="s">
        <v>113</v>
      </c>
      <c r="D35" s="6"/>
      <c r="E35" s="6"/>
      <c r="F35" s="6"/>
      <c r="G35" s="7">
        <f t="shared" si="12"/>
        <v>0</v>
      </c>
      <c r="H35" s="8">
        <f t="shared" si="13"/>
        <v>0</v>
      </c>
      <c r="I35" s="8">
        <f t="shared" si="14"/>
        <v>0</v>
      </c>
      <c r="J35" s="5"/>
    </row>
    <row r="36" spans="1:10" ht="24" customHeight="1" x14ac:dyDescent="0.2">
      <c r="A36" s="142" t="s">
        <v>197</v>
      </c>
      <c r="B36" s="171"/>
      <c r="C36" s="44"/>
      <c r="D36" s="6"/>
      <c r="E36" s="6"/>
      <c r="F36" s="6"/>
      <c r="G36" s="7">
        <f t="shared" si="12"/>
        <v>0</v>
      </c>
      <c r="H36" s="8">
        <f t="shared" si="13"/>
        <v>0</v>
      </c>
      <c r="I36" s="8">
        <f t="shared" si="14"/>
        <v>0</v>
      </c>
      <c r="J36" s="5"/>
    </row>
    <row r="37" spans="1:10" ht="19.899999999999999" customHeight="1" x14ac:dyDescent="0.2">
      <c r="A37" s="142" t="s">
        <v>198</v>
      </c>
      <c r="B37" s="172"/>
      <c r="C37" s="44"/>
      <c r="D37" s="6"/>
      <c r="E37" s="6"/>
      <c r="F37" s="6"/>
      <c r="G37" s="7">
        <f t="shared" si="12"/>
        <v>0</v>
      </c>
      <c r="H37" s="8">
        <f t="shared" si="13"/>
        <v>0</v>
      </c>
      <c r="I37" s="8">
        <f t="shared" si="14"/>
        <v>0</v>
      </c>
      <c r="J37" s="5"/>
    </row>
    <row r="38" spans="1:10" ht="15" customHeight="1" x14ac:dyDescent="0.2">
      <c r="A38" s="119"/>
      <c r="B38" s="80"/>
      <c r="C38" s="80"/>
      <c r="D38" s="80"/>
      <c r="E38" s="80"/>
      <c r="F38" s="80" t="s">
        <v>210</v>
      </c>
      <c r="G38" s="10">
        <f>SUM(G35:G37)</f>
        <v>0</v>
      </c>
      <c r="H38" s="10">
        <f>SUM(H35:H37)</f>
        <v>0</v>
      </c>
      <c r="I38" s="10">
        <f>G38+H38</f>
        <v>0</v>
      </c>
      <c r="J38" s="5"/>
    </row>
    <row r="39" spans="1:10" ht="89.25" x14ac:dyDescent="0.2">
      <c r="A39" s="142" t="s">
        <v>189</v>
      </c>
      <c r="B39" s="79" t="s">
        <v>186</v>
      </c>
      <c r="C39" s="6" t="s">
        <v>135</v>
      </c>
      <c r="D39" s="6"/>
      <c r="E39" s="6"/>
      <c r="F39" s="6"/>
      <c r="G39" s="7">
        <f t="shared" si="12"/>
        <v>0</v>
      </c>
      <c r="H39" s="8">
        <f t="shared" si="13"/>
        <v>0</v>
      </c>
      <c r="I39" s="8">
        <f t="shared" si="14"/>
        <v>0</v>
      </c>
      <c r="J39" s="5"/>
    </row>
    <row r="40" spans="1:10" x14ac:dyDescent="0.2">
      <c r="A40" s="119"/>
      <c r="B40" s="80"/>
      <c r="C40" s="80"/>
      <c r="D40" s="80"/>
      <c r="E40" s="80"/>
      <c r="F40" s="80" t="s">
        <v>211</v>
      </c>
      <c r="G40" s="10">
        <f>G39+0</f>
        <v>0</v>
      </c>
      <c r="H40" s="10">
        <f>H39+0</f>
        <v>0</v>
      </c>
      <c r="I40" s="10">
        <f>G40+H40</f>
        <v>0</v>
      </c>
      <c r="J40" s="5"/>
    </row>
    <row r="41" spans="1:10" ht="128.25" customHeight="1" x14ac:dyDescent="0.2">
      <c r="A41" s="142" t="s">
        <v>190</v>
      </c>
      <c r="B41" s="173" t="s">
        <v>105</v>
      </c>
      <c r="C41" s="44" t="s">
        <v>115</v>
      </c>
      <c r="D41" s="6"/>
      <c r="E41" s="6"/>
      <c r="F41" s="6"/>
      <c r="G41" s="7">
        <f t="shared" si="12"/>
        <v>0</v>
      </c>
      <c r="H41" s="8">
        <f t="shared" si="13"/>
        <v>0</v>
      </c>
      <c r="I41" s="8">
        <f t="shared" si="14"/>
        <v>0</v>
      </c>
      <c r="J41" s="5"/>
    </row>
    <row r="42" spans="1:10" ht="21" customHeight="1" x14ac:dyDescent="0.2">
      <c r="A42" s="142" t="s">
        <v>199</v>
      </c>
      <c r="B42" s="171"/>
      <c r="C42" s="44"/>
      <c r="D42" s="6"/>
      <c r="E42" s="6"/>
      <c r="F42" s="6"/>
      <c r="G42" s="7">
        <f t="shared" si="12"/>
        <v>0</v>
      </c>
      <c r="H42" s="8">
        <f t="shared" si="13"/>
        <v>0</v>
      </c>
      <c r="I42" s="8">
        <f t="shared" si="14"/>
        <v>0</v>
      </c>
      <c r="J42" s="5"/>
    </row>
    <row r="43" spans="1:10" ht="19.149999999999999" customHeight="1" x14ac:dyDescent="0.2">
      <c r="A43" s="142" t="s">
        <v>200</v>
      </c>
      <c r="B43" s="172"/>
      <c r="C43" s="44"/>
      <c r="D43" s="6"/>
      <c r="E43" s="6"/>
      <c r="F43" s="6"/>
      <c r="G43" s="7">
        <f t="shared" si="12"/>
        <v>0</v>
      </c>
      <c r="H43" s="8">
        <f t="shared" si="13"/>
        <v>0</v>
      </c>
      <c r="I43" s="8">
        <f t="shared" si="14"/>
        <v>0</v>
      </c>
      <c r="J43" s="5"/>
    </row>
    <row r="44" spans="1:10" ht="15" customHeight="1" x14ac:dyDescent="0.2">
      <c r="A44" s="119"/>
      <c r="B44" s="80"/>
      <c r="C44" s="80"/>
      <c r="D44" s="80"/>
      <c r="E44" s="80"/>
      <c r="F44" s="80" t="s">
        <v>212</v>
      </c>
      <c r="G44" s="10">
        <f>SUM(G41:G43)</f>
        <v>0</v>
      </c>
      <c r="H44" s="10">
        <f>SUM(H41:H43)</f>
        <v>0</v>
      </c>
      <c r="I44" s="10">
        <f>G44+H44</f>
        <v>0</v>
      </c>
      <c r="J44" s="5"/>
    </row>
    <row r="45" spans="1:10" ht="26.45" customHeight="1" x14ac:dyDescent="0.2">
      <c r="A45" s="142" t="s">
        <v>191</v>
      </c>
      <c r="B45" s="173" t="s">
        <v>187</v>
      </c>
      <c r="C45" s="6"/>
      <c r="D45" s="6"/>
      <c r="E45" s="6"/>
      <c r="F45" s="6"/>
      <c r="G45" s="7">
        <f t="shared" si="12"/>
        <v>0</v>
      </c>
      <c r="H45" s="8">
        <f t="shared" si="13"/>
        <v>0</v>
      </c>
      <c r="I45" s="8">
        <f t="shared" si="14"/>
        <v>0</v>
      </c>
      <c r="J45" s="5"/>
    </row>
    <row r="46" spans="1:10" x14ac:dyDescent="0.2">
      <c r="A46" s="142" t="s">
        <v>201</v>
      </c>
      <c r="B46" s="171"/>
      <c r="C46" s="6"/>
      <c r="D46" s="6"/>
      <c r="E46" s="6"/>
      <c r="F46" s="6"/>
      <c r="G46" s="7">
        <f t="shared" si="12"/>
        <v>0</v>
      </c>
      <c r="H46" s="8">
        <f t="shared" si="13"/>
        <v>0</v>
      </c>
      <c r="I46" s="8">
        <f t="shared" si="14"/>
        <v>0</v>
      </c>
      <c r="J46" s="5"/>
    </row>
    <row r="47" spans="1:10" x14ac:dyDescent="0.2">
      <c r="A47" s="142" t="s">
        <v>202</v>
      </c>
      <c r="B47" s="172"/>
      <c r="C47" s="6"/>
      <c r="D47" s="6"/>
      <c r="E47" s="6"/>
      <c r="F47" s="6"/>
      <c r="G47" s="7">
        <f t="shared" si="12"/>
        <v>0</v>
      </c>
      <c r="H47" s="8">
        <f t="shared" si="13"/>
        <v>0</v>
      </c>
      <c r="I47" s="8">
        <f t="shared" si="14"/>
        <v>0</v>
      </c>
      <c r="J47" s="75"/>
    </row>
    <row r="48" spans="1:10" x14ac:dyDescent="0.2">
      <c r="A48" s="80"/>
      <c r="B48" s="80"/>
      <c r="C48" s="80"/>
      <c r="D48" s="80"/>
      <c r="E48" s="80"/>
      <c r="F48" s="80" t="s">
        <v>213</v>
      </c>
      <c r="G48" s="10">
        <f>SUM(G45:G47)</f>
        <v>0</v>
      </c>
      <c r="H48" s="10">
        <f>SUM(H45:H47)</f>
        <v>0</v>
      </c>
      <c r="I48" s="10">
        <f>G48+H48</f>
        <v>0</v>
      </c>
      <c r="J48" s="75"/>
    </row>
    <row r="49" spans="1:14" ht="32.25" customHeight="1" x14ac:dyDescent="0.2">
      <c r="B49" s="188" t="s">
        <v>111</v>
      </c>
      <c r="C49" s="189"/>
      <c r="D49" s="189"/>
      <c r="E49" s="189"/>
      <c r="F49" s="190"/>
      <c r="G49" s="81">
        <f>G10+G13+G17+G22+G26+G30+G34+G38+G40+G44+G48</f>
        <v>0</v>
      </c>
      <c r="H49" s="81">
        <f>H10+H13+H17+H22+H26+H30+H34+H38+H40+H44+H48</f>
        <v>0</v>
      </c>
      <c r="I49" s="81">
        <f>I10+I13+I17+I22+I26+I30+I34+I38+I40+I44+I48</f>
        <v>0</v>
      </c>
      <c r="J49" s="74"/>
    </row>
    <row r="50" spans="1:14" s="20" customFormat="1" ht="12.75" x14ac:dyDescent="0.2">
      <c r="B50" s="121" t="s">
        <v>225</v>
      </c>
      <c r="C50" s="121"/>
      <c r="D50" s="121"/>
      <c r="E50" s="121"/>
      <c r="F50" s="121"/>
      <c r="G50" s="121"/>
      <c r="H50" s="121"/>
      <c r="I50" s="121"/>
      <c r="J50" s="121"/>
    </row>
    <row r="51" spans="1:14" s="20" customFormat="1" ht="12.75" x14ac:dyDescent="0.2">
      <c r="B51" s="20" t="s">
        <v>223</v>
      </c>
      <c r="C51" s="121"/>
      <c r="D51" s="121"/>
      <c r="E51" s="121"/>
      <c r="F51" s="121"/>
      <c r="G51" s="121"/>
      <c r="H51" s="121"/>
      <c r="I51" s="121"/>
      <c r="J51" s="121"/>
    </row>
    <row r="52" spans="1:14" s="20" customFormat="1" ht="12.75" x14ac:dyDescent="0.2">
      <c r="B52" s="20" t="s">
        <v>235</v>
      </c>
      <c r="C52" s="121"/>
      <c r="D52" s="121"/>
      <c r="E52" s="121"/>
      <c r="F52" s="140"/>
      <c r="G52" s="140"/>
      <c r="H52" s="140"/>
      <c r="I52" s="140"/>
      <c r="J52" s="140"/>
    </row>
    <row r="53" spans="1:14" s="20" customFormat="1" ht="12.75" x14ac:dyDescent="0.2">
      <c r="B53" s="20" t="s">
        <v>224</v>
      </c>
      <c r="C53" s="121"/>
      <c r="D53" s="121"/>
      <c r="E53" s="121"/>
      <c r="F53" s="121"/>
      <c r="G53" s="121"/>
      <c r="H53" s="121"/>
      <c r="I53" s="121"/>
      <c r="J53" s="121"/>
    </row>
    <row r="54" spans="1:14" x14ac:dyDescent="0.2">
      <c r="A54" s="78" t="s">
        <v>206</v>
      </c>
      <c r="B54" s="20" t="s">
        <v>178</v>
      </c>
      <c r="C54" s="20"/>
      <c r="D54" s="20"/>
      <c r="E54" s="20"/>
      <c r="F54" s="21"/>
      <c r="G54" s="21"/>
      <c r="H54" s="21"/>
      <c r="I54" s="20"/>
    </row>
    <row r="55" spans="1:14" x14ac:dyDescent="0.2">
      <c r="A55" s="78" t="s">
        <v>206</v>
      </c>
      <c r="B55" s="116" t="s">
        <v>222</v>
      </c>
      <c r="C55" s="116"/>
      <c r="D55" s="116"/>
      <c r="E55" s="116"/>
      <c r="F55" s="116"/>
      <c r="G55" s="116"/>
      <c r="H55" s="116"/>
      <c r="I55" s="116"/>
      <c r="J55" s="116"/>
      <c r="K55" s="116"/>
      <c r="L55" s="116"/>
      <c r="M55" s="116"/>
      <c r="N55" s="116"/>
    </row>
  </sheetData>
  <mergeCells count="20">
    <mergeCell ref="J6:J7"/>
    <mergeCell ref="B49:F49"/>
    <mergeCell ref="B23:B25"/>
    <mergeCell ref="B27:B29"/>
    <mergeCell ref="B31:B33"/>
    <mergeCell ref="B35:B37"/>
    <mergeCell ref="B41:B43"/>
    <mergeCell ref="B45:B47"/>
    <mergeCell ref="B6:B7"/>
    <mergeCell ref="D6:D7"/>
    <mergeCell ref="E6:E7"/>
    <mergeCell ref="F6:F7"/>
    <mergeCell ref="G6:G7"/>
    <mergeCell ref="H6:H7"/>
    <mergeCell ref="I6:I7"/>
    <mergeCell ref="A6:A7"/>
    <mergeCell ref="B8:B9"/>
    <mergeCell ref="B14:B16"/>
    <mergeCell ref="B11:B12"/>
    <mergeCell ref="B18:B21"/>
  </mergeCells>
  <phoneticPr fontId="37" type="noConversion"/>
  <printOptions horizontalCentered="1"/>
  <pageMargins left="0.51181102362204722" right="0.51181102362204722" top="0.74803149606299213" bottom="0.74803149606299213" header="0.31496062992125984" footer="0.31496062992125984"/>
  <pageSetup paperSize="9" scale="44" orientation="portrait" r:id="rId1"/>
  <headerFooter>
    <oddHeader>&amp;L&amp;G</oddHeader>
    <oddFooter>&amp;L&amp;F&amp;C&amp;A&amp;RΣελ. &amp;P από &amp;N</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0"/>
    <pageSetUpPr fitToPage="1"/>
  </sheetPr>
  <dimension ref="A1:K23"/>
  <sheetViews>
    <sheetView zoomScaleNormal="100" workbookViewId="0">
      <selection activeCell="K20" sqref="K20"/>
    </sheetView>
  </sheetViews>
  <sheetFormatPr defaultColWidth="8.85546875" defaultRowHeight="14.25" x14ac:dyDescent="0.2"/>
  <cols>
    <col min="1" max="1" width="17" style="4" customWidth="1"/>
    <col min="2" max="2" width="5.85546875" style="4" customWidth="1"/>
    <col min="3" max="3" width="31.140625" style="4" customWidth="1"/>
    <col min="4" max="4" width="11.5703125" style="4" customWidth="1"/>
    <col min="5" max="5" width="8.85546875" style="4" customWidth="1"/>
    <col min="6" max="6" width="14.28515625" style="4" customWidth="1"/>
    <col min="7" max="7" width="10.85546875" style="9" customWidth="1"/>
    <col min="8" max="8" width="10.5703125" style="9" customWidth="1"/>
    <col min="9" max="9" width="17.42578125" style="9" customWidth="1"/>
    <col min="10" max="10" width="18.7109375" style="4" customWidth="1"/>
    <col min="11" max="16384" width="8.85546875" style="4"/>
  </cols>
  <sheetData>
    <row r="1" spans="1:10" s="3" customFormat="1" ht="25.5" customHeight="1" x14ac:dyDescent="0.15">
      <c r="A1" s="133" t="s">
        <v>9</v>
      </c>
      <c r="B1" s="134"/>
      <c r="C1" s="134"/>
      <c r="D1" s="134"/>
      <c r="E1" s="134"/>
      <c r="F1" s="134"/>
      <c r="G1" s="134"/>
      <c r="H1" s="134"/>
      <c r="I1" s="134"/>
      <c r="J1" s="125"/>
    </row>
    <row r="2" spans="1:10" s="3" customFormat="1" ht="25.5" customHeight="1" x14ac:dyDescent="0.15">
      <c r="A2" s="136" t="s">
        <v>10</v>
      </c>
      <c r="B2" s="133"/>
      <c r="C2" s="134"/>
      <c r="D2" s="134"/>
      <c r="E2" s="134"/>
      <c r="F2" s="134"/>
      <c r="G2" s="134"/>
      <c r="H2" s="134"/>
      <c r="I2" s="134"/>
      <c r="J2" s="125"/>
    </row>
    <row r="3" spans="1:10" s="3" customFormat="1" ht="25.5" customHeight="1" x14ac:dyDescent="0.15">
      <c r="A3" s="133" t="s">
        <v>97</v>
      </c>
      <c r="B3" s="134"/>
      <c r="C3" s="134"/>
      <c r="D3" s="134"/>
      <c r="E3" s="134"/>
      <c r="F3" s="134"/>
      <c r="G3" s="134"/>
      <c r="H3" s="134"/>
      <c r="I3" s="134"/>
      <c r="J3" s="125"/>
    </row>
    <row r="5" spans="1:10" ht="27" customHeight="1" x14ac:dyDescent="0.2">
      <c r="A5" s="122" t="s">
        <v>36</v>
      </c>
      <c r="B5" s="123"/>
      <c r="C5" s="123"/>
      <c r="D5" s="123"/>
      <c r="E5" s="123"/>
      <c r="F5" s="123"/>
      <c r="G5" s="123"/>
      <c r="H5" s="123"/>
      <c r="I5" s="123"/>
      <c r="J5" s="123"/>
    </row>
    <row r="6" spans="1:10" x14ac:dyDescent="0.2">
      <c r="A6" s="182" t="s">
        <v>51</v>
      </c>
      <c r="B6" s="182" t="s">
        <v>0</v>
      </c>
      <c r="C6" s="113" t="s">
        <v>7</v>
      </c>
      <c r="D6" s="182" t="s">
        <v>8</v>
      </c>
      <c r="E6" s="182" t="s">
        <v>1</v>
      </c>
      <c r="F6" s="182" t="s">
        <v>2</v>
      </c>
      <c r="G6" s="180" t="s">
        <v>3</v>
      </c>
      <c r="H6" s="180" t="s">
        <v>4</v>
      </c>
      <c r="I6" s="180" t="s">
        <v>5</v>
      </c>
      <c r="J6" s="180" t="s">
        <v>11</v>
      </c>
    </row>
    <row r="7" spans="1:10" ht="25.5" x14ac:dyDescent="0.2">
      <c r="A7" s="183"/>
      <c r="B7" s="183"/>
      <c r="C7" s="22" t="s">
        <v>6</v>
      </c>
      <c r="D7" s="183"/>
      <c r="E7" s="183"/>
      <c r="F7" s="183"/>
      <c r="G7" s="178"/>
      <c r="H7" s="178"/>
      <c r="I7" s="178"/>
      <c r="J7" s="178"/>
    </row>
    <row r="8" spans="1:10" x14ac:dyDescent="0.2">
      <c r="A8" s="191" t="s">
        <v>62</v>
      </c>
      <c r="B8" s="6"/>
      <c r="C8" s="6"/>
      <c r="D8" s="6"/>
      <c r="E8" s="6"/>
      <c r="F8" s="6"/>
      <c r="G8" s="7">
        <f>ROUND(E8*F8,2)</f>
        <v>0</v>
      </c>
      <c r="H8" s="8">
        <f t="shared" ref="H8:H14" si="0">ROUND(G8*24%,2)</f>
        <v>0</v>
      </c>
      <c r="I8" s="8">
        <f t="shared" ref="I8:I14" si="1">G8+H8</f>
        <v>0</v>
      </c>
      <c r="J8" s="5"/>
    </row>
    <row r="9" spans="1:10" x14ac:dyDescent="0.2">
      <c r="A9" s="191"/>
      <c r="B9" s="6"/>
      <c r="C9" s="6"/>
      <c r="D9" s="6"/>
      <c r="E9" s="6"/>
      <c r="F9" s="6"/>
      <c r="G9" s="7">
        <f>ROUND(E9*F9,2)</f>
        <v>0</v>
      </c>
      <c r="H9" s="8">
        <f t="shared" si="0"/>
        <v>0</v>
      </c>
      <c r="I9" s="8">
        <f t="shared" si="1"/>
        <v>0</v>
      </c>
      <c r="J9" s="5"/>
    </row>
    <row r="10" spans="1:10" x14ac:dyDescent="0.2">
      <c r="A10" s="191"/>
      <c r="B10" s="6"/>
      <c r="C10" s="6"/>
      <c r="D10" s="6"/>
      <c r="E10" s="6"/>
      <c r="F10" s="6"/>
      <c r="G10" s="7">
        <f>ROUND(E10*F10,2)</f>
        <v>0</v>
      </c>
      <c r="H10" s="8">
        <f t="shared" si="0"/>
        <v>0</v>
      </c>
      <c r="I10" s="8">
        <f t="shared" si="1"/>
        <v>0</v>
      </c>
      <c r="J10" s="5"/>
    </row>
    <row r="11" spans="1:10" customFormat="1" ht="21.75" customHeight="1" x14ac:dyDescent="0.25">
      <c r="A11" s="191"/>
      <c r="B11" s="80"/>
      <c r="C11" s="80"/>
      <c r="D11" s="80"/>
      <c r="E11" s="80"/>
      <c r="F11" s="80" t="s">
        <v>52</v>
      </c>
      <c r="G11" s="10">
        <f>SUM(G8:G10)</f>
        <v>0</v>
      </c>
      <c r="H11" s="146">
        <f>SUM(H8:H10)</f>
        <v>0</v>
      </c>
      <c r="I11" s="146">
        <f>SUM(I8:I10)</f>
        <v>0</v>
      </c>
      <c r="J11" s="4"/>
    </row>
    <row r="12" spans="1:10" ht="13.5" customHeight="1" x14ac:dyDescent="0.2">
      <c r="A12" s="191" t="s">
        <v>228</v>
      </c>
      <c r="B12" s="6"/>
      <c r="C12" s="6"/>
      <c r="D12" s="6"/>
      <c r="E12" s="6"/>
      <c r="F12" s="6"/>
      <c r="G12" s="7">
        <f>ROUND(E12*F12,2)</f>
        <v>0</v>
      </c>
      <c r="H12" s="8">
        <f t="shared" si="0"/>
        <v>0</v>
      </c>
      <c r="I12" s="8">
        <f t="shared" si="1"/>
        <v>0</v>
      </c>
      <c r="J12" s="5"/>
    </row>
    <row r="13" spans="1:10" x14ac:dyDescent="0.2">
      <c r="A13" s="191"/>
      <c r="B13" s="6"/>
      <c r="C13" s="6"/>
      <c r="D13" s="6"/>
      <c r="E13" s="6"/>
      <c r="F13" s="6"/>
      <c r="G13" s="7">
        <f>ROUND(E13*F13,2)</f>
        <v>0</v>
      </c>
      <c r="H13" s="8">
        <f t="shared" si="0"/>
        <v>0</v>
      </c>
      <c r="I13" s="8">
        <f t="shared" si="1"/>
        <v>0</v>
      </c>
      <c r="J13" s="5"/>
    </row>
    <row r="14" spans="1:10" x14ac:dyDescent="0.2">
      <c r="A14" s="191"/>
      <c r="B14" s="6"/>
      <c r="C14" s="6"/>
      <c r="D14" s="6"/>
      <c r="E14" s="6"/>
      <c r="F14" s="6"/>
      <c r="G14" s="7">
        <f>ROUND(E14*F14,2)</f>
        <v>0</v>
      </c>
      <c r="H14" s="8">
        <f t="shared" si="0"/>
        <v>0</v>
      </c>
      <c r="I14" s="8">
        <f t="shared" si="1"/>
        <v>0</v>
      </c>
      <c r="J14" s="5"/>
    </row>
    <row r="15" spans="1:10" customFormat="1" ht="22.15" customHeight="1" x14ac:dyDescent="0.25">
      <c r="A15" s="191"/>
      <c r="B15" s="80"/>
      <c r="C15" s="80"/>
      <c r="D15" s="80"/>
      <c r="E15" s="80"/>
      <c r="F15" s="80" t="s">
        <v>53</v>
      </c>
      <c r="G15" s="10">
        <f>SUM(G12:G14)</f>
        <v>0</v>
      </c>
      <c r="H15" s="10">
        <f>SUM(H12:H14)</f>
        <v>0</v>
      </c>
      <c r="I15" s="10">
        <f>SUM(I12:I14)</f>
        <v>0</v>
      </c>
      <c r="J15" s="4"/>
    </row>
    <row r="16" spans="1:10" customFormat="1" ht="24" customHeight="1" x14ac:dyDescent="0.25">
      <c r="A16" s="192" t="s">
        <v>63</v>
      </c>
      <c r="B16" s="193"/>
      <c r="C16" s="193"/>
      <c r="D16" s="193"/>
      <c r="E16" s="193"/>
      <c r="F16" s="194"/>
      <c r="G16" s="23">
        <f>G11+G15</f>
        <v>0</v>
      </c>
      <c r="H16" s="23">
        <f>H11+H15</f>
        <v>0</v>
      </c>
      <c r="I16" s="23">
        <f>I11+I15</f>
        <v>0</v>
      </c>
      <c r="J16" s="4"/>
    </row>
    <row r="18" spans="1:11" customFormat="1" ht="24.6" customHeight="1" x14ac:dyDescent="0.25">
      <c r="A18" s="195" t="s">
        <v>31</v>
      </c>
      <c r="B18" s="196"/>
      <c r="C18" s="196"/>
      <c r="D18" s="196"/>
      <c r="E18" s="196"/>
      <c r="F18" s="196"/>
      <c r="G18" s="196"/>
      <c r="H18" s="196"/>
      <c r="I18" s="197"/>
    </row>
    <row r="19" spans="1:11" customFormat="1" ht="34.15" customHeight="1" x14ac:dyDescent="0.25">
      <c r="A19" s="195" t="s">
        <v>32</v>
      </c>
      <c r="B19" s="196"/>
      <c r="C19" s="196"/>
      <c r="D19" s="196"/>
      <c r="E19" s="196"/>
      <c r="F19" s="196"/>
      <c r="G19" s="196"/>
      <c r="H19" s="196"/>
      <c r="I19" s="197"/>
    </row>
    <row r="20" spans="1:11" customFormat="1" ht="39" customHeight="1" x14ac:dyDescent="0.25">
      <c r="A20" s="195" t="s">
        <v>33</v>
      </c>
      <c r="B20" s="196"/>
      <c r="C20" s="196"/>
      <c r="D20" s="196"/>
      <c r="E20" s="196"/>
      <c r="F20" s="196"/>
      <c r="G20" s="196"/>
      <c r="H20" s="196"/>
      <c r="I20" s="197"/>
    </row>
    <row r="21" spans="1:11" customFormat="1" ht="24.6" customHeight="1" x14ac:dyDescent="0.25">
      <c r="A21" s="195" t="s">
        <v>34</v>
      </c>
      <c r="B21" s="196"/>
      <c r="C21" s="196"/>
      <c r="D21" s="196"/>
      <c r="E21" s="196"/>
      <c r="F21" s="196"/>
      <c r="G21" s="196"/>
      <c r="H21" s="196"/>
      <c r="I21" s="197"/>
    </row>
    <row r="23" spans="1:11" s="2" customFormat="1" ht="34.5" customHeight="1" x14ac:dyDescent="0.25">
      <c r="A23" s="174" t="s">
        <v>65</v>
      </c>
      <c r="B23" s="174"/>
      <c r="C23" s="174"/>
      <c r="D23" s="174"/>
      <c r="E23" s="174"/>
      <c r="F23" s="174"/>
      <c r="G23" s="174"/>
      <c r="H23" s="174"/>
      <c r="I23" s="174"/>
      <c r="J23" s="174"/>
      <c r="K23" s="174"/>
    </row>
  </sheetData>
  <mergeCells count="17">
    <mergeCell ref="A12:A15"/>
    <mergeCell ref="A16:F16"/>
    <mergeCell ref="A23:K23"/>
    <mergeCell ref="A18:I18"/>
    <mergeCell ref="A19:I19"/>
    <mergeCell ref="A20:I20"/>
    <mergeCell ref="A21:I21"/>
    <mergeCell ref="G6:G7"/>
    <mergeCell ref="H6:H7"/>
    <mergeCell ref="I6:I7"/>
    <mergeCell ref="J6:J7"/>
    <mergeCell ref="A8:A11"/>
    <mergeCell ref="A6:A7"/>
    <mergeCell ref="B6:B7"/>
    <mergeCell ref="D6:D7"/>
    <mergeCell ref="E6:E7"/>
    <mergeCell ref="F6:F7"/>
  </mergeCells>
  <printOptions horizontalCentered="1"/>
  <pageMargins left="0.51181102362204722" right="0.51181102362204722" top="0.74803149606299213" bottom="0.74803149606299213" header="0.31496062992125984" footer="0.31496062992125984"/>
  <pageSetup paperSize="9" scale="59" orientation="portrait" r:id="rId1"/>
  <headerFooter>
    <oddHeader>&amp;L&amp;G</oddHeader>
    <oddFooter>&amp;L&amp;F&amp;C&amp;A&amp;RΣελ. &amp;P από &amp;N</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196612-4EE2-4502-97F5-7C9765E8301E}">
  <sheetPr>
    <tabColor theme="0"/>
    <pageSetUpPr fitToPage="1"/>
  </sheetPr>
  <dimension ref="A1:S11"/>
  <sheetViews>
    <sheetView workbookViewId="0">
      <selection activeCell="K20" sqref="K20"/>
    </sheetView>
  </sheetViews>
  <sheetFormatPr defaultRowHeight="15" x14ac:dyDescent="0.25"/>
  <cols>
    <col min="2" max="2" width="18.42578125" customWidth="1"/>
    <col min="4" max="4" width="12.5703125" customWidth="1"/>
    <col min="5" max="5" width="13" customWidth="1"/>
    <col min="8" max="8" width="15.140625" customWidth="1"/>
    <col min="9" max="9" width="18.7109375" customWidth="1"/>
  </cols>
  <sheetData>
    <row r="1" spans="1:19" ht="18.75" customHeight="1" x14ac:dyDescent="0.25">
      <c r="A1" s="200" t="s">
        <v>47</v>
      </c>
      <c r="B1" s="200"/>
      <c r="C1" s="200"/>
      <c r="D1" s="200"/>
      <c r="E1" s="200"/>
      <c r="F1" s="200"/>
      <c r="G1" s="200"/>
      <c r="H1" s="200"/>
      <c r="I1" s="201"/>
    </row>
    <row r="2" spans="1:19" ht="25.5" x14ac:dyDescent="0.25">
      <c r="A2" s="198" t="s">
        <v>234</v>
      </c>
      <c r="B2" s="18" t="s">
        <v>7</v>
      </c>
      <c r="C2" s="181" t="s">
        <v>8</v>
      </c>
      <c r="D2" s="181" t="s">
        <v>1</v>
      </c>
      <c r="E2" s="181" t="s">
        <v>2</v>
      </c>
      <c r="F2" s="179" t="s">
        <v>3</v>
      </c>
      <c r="G2" s="179" t="s">
        <v>4</v>
      </c>
      <c r="H2" s="179" t="s">
        <v>5</v>
      </c>
      <c r="I2" s="178" t="s">
        <v>11</v>
      </c>
    </row>
    <row r="3" spans="1:19" ht="38.25" x14ac:dyDescent="0.25">
      <c r="A3" s="199"/>
      <c r="B3" s="18" t="s">
        <v>6</v>
      </c>
      <c r="C3" s="182"/>
      <c r="D3" s="182"/>
      <c r="E3" s="182"/>
      <c r="F3" s="180"/>
      <c r="G3" s="180"/>
      <c r="H3" s="180"/>
      <c r="I3" s="178"/>
    </row>
    <row r="4" spans="1:19" x14ac:dyDescent="0.25">
      <c r="A4" s="149"/>
      <c r="B4" s="6"/>
      <c r="C4" s="6"/>
      <c r="D4" s="6"/>
      <c r="E4" s="6"/>
      <c r="F4" s="7">
        <f>ROUND(D4*E4,2)</f>
        <v>0</v>
      </c>
      <c r="G4" s="8">
        <f>ROUND(F4*24%,2)</f>
        <v>0</v>
      </c>
      <c r="H4" s="8">
        <f>F4+G4</f>
        <v>0</v>
      </c>
      <c r="I4" s="5"/>
    </row>
    <row r="5" spans="1:19" x14ac:dyDescent="0.25">
      <c r="A5" s="149"/>
      <c r="B5" s="6"/>
      <c r="C5" s="6"/>
      <c r="D5" s="6"/>
      <c r="E5" s="6"/>
      <c r="F5" s="7">
        <f>ROUND(D5*E5,2)</f>
        <v>0</v>
      </c>
      <c r="G5" s="8">
        <f>ROUND(F5*24%,2)</f>
        <v>0</v>
      </c>
      <c r="H5" s="8">
        <f>F5+G5</f>
        <v>0</v>
      </c>
      <c r="I5" s="5"/>
    </row>
    <row r="6" spans="1:19" x14ac:dyDescent="0.25">
      <c r="A6" s="149"/>
      <c r="B6" s="6"/>
      <c r="C6" s="6"/>
      <c r="D6" s="6"/>
      <c r="E6" s="6"/>
      <c r="F6" s="7">
        <f>ROUND(D6*E6,2)</f>
        <v>0</v>
      </c>
      <c r="G6" s="8">
        <f>ROUND(F6*24%,2)</f>
        <v>0</v>
      </c>
      <c r="H6" s="8">
        <f>F6+G6</f>
        <v>0</v>
      </c>
      <c r="I6" s="5"/>
    </row>
    <row r="7" spans="1:19" x14ac:dyDescent="0.25">
      <c r="A7" s="143"/>
      <c r="B7" s="143"/>
      <c r="C7" s="143"/>
      <c r="D7" s="143"/>
      <c r="E7" s="143"/>
      <c r="F7" s="144">
        <f>ROUND(D7*E7,2)</f>
        <v>0</v>
      </c>
      <c r="G7" s="145">
        <f>ROUND(F7*24%,2)</f>
        <v>0</v>
      </c>
      <c r="H7" s="145">
        <f>F7+G7</f>
        <v>0</v>
      </c>
      <c r="I7" s="5"/>
    </row>
    <row r="9" spans="1:19" x14ac:dyDescent="0.25">
      <c r="A9" t="s">
        <v>166</v>
      </c>
      <c r="B9" s="77"/>
      <c r="C9" s="77"/>
      <c r="D9" s="77"/>
      <c r="E9" s="77"/>
      <c r="F9" s="77"/>
      <c r="G9" s="77"/>
      <c r="H9" s="77"/>
      <c r="I9" s="77"/>
    </row>
    <row r="10" spans="1:19" x14ac:dyDescent="0.25">
      <c r="A10" t="s">
        <v>226</v>
      </c>
      <c r="B10" s="77"/>
      <c r="C10" s="77"/>
      <c r="D10" s="77"/>
      <c r="E10" s="77"/>
      <c r="F10" s="77"/>
      <c r="G10" s="77"/>
      <c r="H10" s="77"/>
      <c r="I10" s="77"/>
      <c r="J10" s="77"/>
      <c r="L10" s="77"/>
      <c r="M10" s="77"/>
      <c r="N10" s="77"/>
      <c r="O10" s="77"/>
      <c r="P10" s="77"/>
      <c r="Q10" s="77"/>
      <c r="R10" s="77"/>
      <c r="S10" s="77"/>
    </row>
    <row r="11" spans="1:19" x14ac:dyDescent="0.25">
      <c r="A11" t="s">
        <v>227</v>
      </c>
    </row>
  </sheetData>
  <mergeCells count="9">
    <mergeCell ref="A2:A3"/>
    <mergeCell ref="A1:I1"/>
    <mergeCell ref="I2:I3"/>
    <mergeCell ref="C2:C3"/>
    <mergeCell ref="D2:D3"/>
    <mergeCell ref="F2:F3"/>
    <mergeCell ref="H2:H3"/>
    <mergeCell ref="E2:E3"/>
    <mergeCell ref="G2:G3"/>
  </mergeCells>
  <printOptions horizontalCentered="1"/>
  <pageMargins left="0.51181102362204722" right="0.51181102362204722" top="0.74803149606299213" bottom="0.74803149606299213" header="0.31496062992125984" footer="0.31496062992125984"/>
  <pageSetup paperSize="9" scale="74" orientation="portrait" r:id="rId1"/>
  <headerFooter>
    <oddHeader>&amp;L&amp;G</oddHeader>
    <oddFooter>&amp;L&amp;F&amp;C&amp;A&amp;RΣελ. &amp;P από &amp;N</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0"/>
    <pageSetUpPr fitToPage="1"/>
  </sheetPr>
  <dimension ref="A1:F30"/>
  <sheetViews>
    <sheetView topLeftCell="A27" workbookViewId="0">
      <selection activeCell="K20" sqref="K20"/>
    </sheetView>
  </sheetViews>
  <sheetFormatPr defaultColWidth="9.140625" defaultRowHeight="15.75" x14ac:dyDescent="0.25"/>
  <cols>
    <col min="1" max="1" width="9.140625" style="17"/>
    <col min="2" max="2" width="17.7109375" style="16" customWidth="1"/>
    <col min="3" max="3" width="30.42578125" style="16" bestFit="1" customWidth="1"/>
    <col min="4" max="4" width="22" style="16" customWidth="1"/>
    <col min="5" max="5" width="22.28515625" style="16" customWidth="1"/>
    <col min="6" max="6" width="20" style="16" bestFit="1" customWidth="1"/>
    <col min="7" max="16384" width="9.140625" style="16"/>
  </cols>
  <sheetData>
    <row r="1" spans="1:6" s="3" customFormat="1" ht="25.5" customHeight="1" x14ac:dyDescent="0.15">
      <c r="A1" s="157" t="s">
        <v>9</v>
      </c>
      <c r="B1" s="157"/>
      <c r="C1" s="157"/>
      <c r="D1" s="157"/>
      <c r="E1" s="157"/>
      <c r="F1" s="157"/>
    </row>
    <row r="2" spans="1:6" s="3" customFormat="1" ht="23.25" customHeight="1" x14ac:dyDescent="0.15">
      <c r="A2" s="157" t="s">
        <v>10</v>
      </c>
      <c r="B2" s="157"/>
      <c r="C2" s="157"/>
      <c r="D2" s="157"/>
      <c r="E2" s="157"/>
      <c r="F2" s="157"/>
    </row>
    <row r="3" spans="1:6" s="3" customFormat="1" ht="23.25" customHeight="1" x14ac:dyDescent="0.15">
      <c r="A3" s="157" t="s">
        <v>97</v>
      </c>
      <c r="B3" s="157"/>
      <c r="C3" s="157"/>
      <c r="D3" s="157"/>
      <c r="E3" s="157"/>
      <c r="F3" s="157"/>
    </row>
    <row r="4" spans="1:6" s="4" customFormat="1" ht="14.25" x14ac:dyDescent="0.2"/>
    <row r="5" spans="1:6" s="4" customFormat="1" ht="44.25" customHeight="1" x14ac:dyDescent="0.2">
      <c r="A5" s="215" t="s">
        <v>20</v>
      </c>
      <c r="B5" s="215"/>
      <c r="C5" s="215"/>
      <c r="D5" s="215"/>
      <c r="E5" s="215"/>
      <c r="F5" s="215"/>
    </row>
    <row r="6" spans="1:6" ht="15.75" customHeight="1" x14ac:dyDescent="0.25">
      <c r="A6" s="214" t="s">
        <v>102</v>
      </c>
      <c r="B6" s="214" t="s">
        <v>68</v>
      </c>
      <c r="C6" s="203" t="s">
        <v>69</v>
      </c>
      <c r="D6" s="203" t="s">
        <v>150</v>
      </c>
      <c r="E6" s="203" t="s">
        <v>151</v>
      </c>
      <c r="F6" s="203" t="s">
        <v>21</v>
      </c>
    </row>
    <row r="7" spans="1:6" ht="41.25" customHeight="1" x14ac:dyDescent="0.25">
      <c r="A7" s="214"/>
      <c r="B7" s="214"/>
      <c r="C7" s="203"/>
      <c r="D7" s="203"/>
      <c r="E7" s="203"/>
      <c r="F7" s="203"/>
    </row>
    <row r="8" spans="1:6" ht="45.75" customHeight="1" x14ac:dyDescent="0.25">
      <c r="A8" s="212">
        <v>2</v>
      </c>
      <c r="B8" s="206" t="s">
        <v>219</v>
      </c>
      <c r="C8" s="103" t="s">
        <v>106</v>
      </c>
      <c r="D8" s="137">
        <f>'3. ΑΝΕΠΙΘΥΜΗΤΑ ΑΛΙΕΥΜΑΤΑ '!I10</f>
        <v>0</v>
      </c>
      <c r="E8" s="137">
        <v>0</v>
      </c>
      <c r="F8" s="137">
        <v>0</v>
      </c>
    </row>
    <row r="9" spans="1:6" ht="45.75" customHeight="1" x14ac:dyDescent="0.25">
      <c r="A9" s="213"/>
      <c r="B9" s="208"/>
      <c r="C9" s="103" t="s">
        <v>126</v>
      </c>
      <c r="D9" s="137"/>
      <c r="E9" s="137"/>
      <c r="F9" s="137"/>
    </row>
    <row r="10" spans="1:6" ht="38.25" x14ac:dyDescent="0.25">
      <c r="A10" s="209">
        <v>4</v>
      </c>
      <c r="B10" s="206" t="s">
        <v>73</v>
      </c>
      <c r="C10" s="67" t="s">
        <v>28</v>
      </c>
      <c r="D10" s="138">
        <f>'1. ΑΣΦΑΛΕΙΑ-ΥΓΕΙΑ-ΥΓΙΕΙΝΗ '!I11</f>
        <v>0</v>
      </c>
      <c r="E10" s="137">
        <v>0</v>
      </c>
      <c r="F10" s="137">
        <v>0</v>
      </c>
    </row>
    <row r="11" spans="1:6" ht="40.5" customHeight="1" x14ac:dyDescent="0.25">
      <c r="A11" s="210"/>
      <c r="B11" s="207"/>
      <c r="C11" s="67" t="s">
        <v>77</v>
      </c>
      <c r="D11" s="138">
        <f>'1. ΑΣΦΑΛΕΙΑ-ΥΓΕΙΑ-ΥΓΙΕΙΝΗ '!I15</f>
        <v>0</v>
      </c>
      <c r="E11" s="137">
        <v>0</v>
      </c>
      <c r="F11" s="137">
        <v>0</v>
      </c>
    </row>
    <row r="12" spans="1:6" ht="45.75" customHeight="1" x14ac:dyDescent="0.25">
      <c r="A12" s="210"/>
      <c r="B12" s="207"/>
      <c r="C12" s="67" t="s">
        <v>27</v>
      </c>
      <c r="D12" s="137">
        <f>'1. ΑΣΦΑΛΕΙΑ-ΥΓΕΙΑ-ΥΓΙΕΙΝΗ '!I20</f>
        <v>0</v>
      </c>
      <c r="E12" s="137">
        <v>0</v>
      </c>
      <c r="F12" s="137">
        <v>0</v>
      </c>
    </row>
    <row r="13" spans="1:6" ht="36.75" customHeight="1" x14ac:dyDescent="0.25">
      <c r="A13" s="210"/>
      <c r="B13" s="207"/>
      <c r="C13" s="67" t="s">
        <v>78</v>
      </c>
      <c r="D13" s="137">
        <f>'2. ΜΕΙΩΣΗ ΕΚΠΟΜΠΗΣ ΡΥΠΩΝ'!I11</f>
        <v>0</v>
      </c>
      <c r="E13" s="137">
        <v>0</v>
      </c>
      <c r="F13" s="137">
        <v>0</v>
      </c>
    </row>
    <row r="14" spans="1:6" ht="38.25" x14ac:dyDescent="0.25">
      <c r="A14" s="210"/>
      <c r="B14" s="207"/>
      <c r="C14" s="67" t="s">
        <v>24</v>
      </c>
      <c r="D14" s="137">
        <f>'2. ΜΕΙΩΣΗ ΕΚΠΟΜΠΗΣ ΡΥΠΩΝ'!I15</f>
        <v>0</v>
      </c>
      <c r="E14" s="137">
        <v>0</v>
      </c>
      <c r="F14" s="137">
        <v>0</v>
      </c>
    </row>
    <row r="15" spans="1:6" ht="25.5" x14ac:dyDescent="0.25">
      <c r="A15" s="210"/>
      <c r="B15" s="207"/>
      <c r="C15" s="67" t="s">
        <v>79</v>
      </c>
      <c r="D15" s="137">
        <f>'2. ΜΕΙΩΣΗ ΕΚΠΟΜΠΗΣ ΡΥΠΩΝ'!I20</f>
        <v>0</v>
      </c>
      <c r="E15" s="137">
        <v>0</v>
      </c>
      <c r="F15" s="137">
        <v>0</v>
      </c>
    </row>
    <row r="16" spans="1:6" ht="36.75" customHeight="1" x14ac:dyDescent="0.25">
      <c r="A16" s="210"/>
      <c r="B16" s="207"/>
      <c r="C16" s="67" t="s">
        <v>80</v>
      </c>
      <c r="D16" s="137">
        <f>'2. ΜΕΙΩΣΗ ΕΚΠΟΜΠΗΣ ΡΥΠΩΝ'!I25</f>
        <v>0</v>
      </c>
      <c r="E16" s="137">
        <v>0</v>
      </c>
      <c r="F16" s="137">
        <v>0</v>
      </c>
    </row>
    <row r="17" spans="1:6" ht="31.5" customHeight="1" x14ac:dyDescent="0.25">
      <c r="A17" s="210"/>
      <c r="B17" s="207"/>
      <c r="C17" s="67" t="s">
        <v>127</v>
      </c>
      <c r="D17" s="137">
        <f>'3. ΑΝΕΠΙΘΥΜΗΤΑ ΑΛΙΕΥΜΑΤΑ '!I13</f>
        <v>0</v>
      </c>
      <c r="E17" s="137">
        <v>0</v>
      </c>
      <c r="F17" s="137">
        <v>0</v>
      </c>
    </row>
    <row r="18" spans="1:6" ht="38.25" x14ac:dyDescent="0.25">
      <c r="A18" s="210"/>
      <c r="B18" s="207"/>
      <c r="C18" s="67" t="s">
        <v>133</v>
      </c>
      <c r="D18" s="137">
        <f>'3. ΑΝΕΠΙΘΥΜΗΤΑ ΑΛΙΕΥΜΑΤΑ '!I17</f>
        <v>0</v>
      </c>
      <c r="E18" s="137">
        <v>0</v>
      </c>
      <c r="F18" s="137">
        <v>0</v>
      </c>
    </row>
    <row r="19" spans="1:6" ht="25.5" x14ac:dyDescent="0.25">
      <c r="A19" s="210"/>
      <c r="B19" s="207"/>
      <c r="C19" s="67" t="s">
        <v>125</v>
      </c>
      <c r="D19" s="137">
        <f>'3. ΑΝΕΠΙΘΥΜΗΤΑ ΑΛΙΕΥΜΑΤΑ '!I22</f>
        <v>0</v>
      </c>
      <c r="E19" s="137">
        <v>0</v>
      </c>
      <c r="F19" s="137">
        <v>0</v>
      </c>
    </row>
    <row r="20" spans="1:6" ht="51" x14ac:dyDescent="0.25">
      <c r="A20" s="210"/>
      <c r="B20" s="207"/>
      <c r="C20" s="67" t="s">
        <v>136</v>
      </c>
      <c r="D20" s="137">
        <f>'3. ΑΝΕΠΙΘΥΜΗΤΑ ΑΛΙΕΥΜΑΤΑ '!I26</f>
        <v>0</v>
      </c>
      <c r="E20" s="137">
        <v>0</v>
      </c>
      <c r="F20" s="137">
        <v>0</v>
      </c>
    </row>
    <row r="21" spans="1:6" ht="51" x14ac:dyDescent="0.25">
      <c r="A21" s="210"/>
      <c r="B21" s="207"/>
      <c r="C21" s="67" t="s">
        <v>131</v>
      </c>
      <c r="D21" s="137">
        <f>'3. ΑΝΕΠΙΘΥΜΗΤΑ ΑΛΙΕΥΜΑΤΑ '!I30</f>
        <v>0</v>
      </c>
      <c r="E21" s="137">
        <v>0</v>
      </c>
      <c r="F21" s="137">
        <v>0</v>
      </c>
    </row>
    <row r="22" spans="1:6" ht="25.5" x14ac:dyDescent="0.25">
      <c r="A22" s="210"/>
      <c r="B22" s="207"/>
      <c r="C22" s="67" t="s">
        <v>137</v>
      </c>
      <c r="D22" s="137">
        <f>'3. ΑΝΕΠΙΘΥΜΗΤΑ ΑΛΙΕΥΜΑΤΑ '!I34</f>
        <v>0</v>
      </c>
      <c r="E22" s="137">
        <v>0</v>
      </c>
      <c r="F22" s="137">
        <v>0</v>
      </c>
    </row>
    <row r="23" spans="1:6" ht="38.25" x14ac:dyDescent="0.25">
      <c r="A23" s="211"/>
      <c r="B23" s="208"/>
      <c r="C23" s="105" t="s">
        <v>129</v>
      </c>
      <c r="D23" s="137">
        <f>'3. ΑΝΕΠΙΘΥΜΗΤΑ ΑΛΙΕΥΜΑΤΑ '!I38</f>
        <v>0</v>
      </c>
      <c r="E23" s="137">
        <v>0</v>
      </c>
      <c r="F23" s="137">
        <v>0</v>
      </c>
    </row>
    <row r="24" spans="1:6" ht="27" customHeight="1" x14ac:dyDescent="0.25">
      <c r="A24" s="72">
        <v>7</v>
      </c>
      <c r="B24" s="103" t="s">
        <v>120</v>
      </c>
      <c r="C24" s="103" t="s">
        <v>132</v>
      </c>
      <c r="D24" s="137">
        <f>'3. ΑΝΕΠΙΘΥΜΗΤΑ ΑΛΙΕΥΜΑΤΑ '!I40</f>
        <v>0</v>
      </c>
      <c r="E24" s="137">
        <v>0</v>
      </c>
      <c r="F24" s="137">
        <v>0</v>
      </c>
    </row>
    <row r="25" spans="1:6" ht="39" x14ac:dyDescent="0.25">
      <c r="A25" s="102">
        <v>8</v>
      </c>
      <c r="B25" s="103" t="s">
        <v>216</v>
      </c>
      <c r="C25" s="107" t="s">
        <v>138</v>
      </c>
      <c r="D25" s="137">
        <f>'3. ΑΝΕΠΙΘΥΜΗΤΑ ΑΛΙΕΥΜΑΤΑ '!I44</f>
        <v>0</v>
      </c>
      <c r="E25" s="137">
        <v>0</v>
      </c>
      <c r="F25" s="137">
        <v>0</v>
      </c>
    </row>
    <row r="26" spans="1:6" ht="77.25" x14ac:dyDescent="0.25">
      <c r="A26" s="205">
        <v>12</v>
      </c>
      <c r="B26" s="204" t="s">
        <v>74</v>
      </c>
      <c r="C26" s="68" t="s">
        <v>22</v>
      </c>
      <c r="D26" s="137">
        <f>'2. ΜΕΙΩΣΗ ΕΚΠΟΜΠΗΣ ΡΥΠΩΝ'!I30</f>
        <v>0</v>
      </c>
      <c r="E26" s="137">
        <v>0</v>
      </c>
      <c r="F26" s="137">
        <v>0</v>
      </c>
    </row>
    <row r="27" spans="1:6" ht="36.75" customHeight="1" x14ac:dyDescent="0.25">
      <c r="A27" s="205"/>
      <c r="B27" s="204"/>
      <c r="C27" s="67" t="s">
        <v>76</v>
      </c>
      <c r="D27" s="137">
        <f>'4. ΤΕΧΝΙΚΑ ΕΞΟΔΑ'!I11</f>
        <v>0</v>
      </c>
      <c r="E27" s="137">
        <v>0</v>
      </c>
      <c r="F27" s="137">
        <v>0</v>
      </c>
    </row>
    <row r="28" spans="1:6" ht="36.75" customHeight="1" x14ac:dyDescent="0.25">
      <c r="A28" s="205"/>
      <c r="B28" s="204"/>
      <c r="C28" s="67" t="s">
        <v>35</v>
      </c>
      <c r="D28" s="137">
        <f>'4. ΤΕΧΝΙΚΑ ΕΞΟΔΑ'!I15</f>
        <v>0</v>
      </c>
      <c r="E28" s="137">
        <v>0</v>
      </c>
      <c r="F28" s="137">
        <v>0</v>
      </c>
    </row>
    <row r="29" spans="1:6" ht="29.25" customHeight="1" x14ac:dyDescent="0.25">
      <c r="A29" s="104">
        <v>13</v>
      </c>
      <c r="B29" s="105" t="s">
        <v>218</v>
      </c>
      <c r="C29" s="67" t="s">
        <v>130</v>
      </c>
      <c r="D29" s="137">
        <f>'3. ΑΝΕΠΙΘΥΜΗΤΑ ΑΛΙΕΥΜΑΤΑ '!I45</f>
        <v>0</v>
      </c>
      <c r="E29" s="137">
        <v>0</v>
      </c>
      <c r="F29" s="137">
        <v>0</v>
      </c>
    </row>
    <row r="30" spans="1:6" ht="35.25" customHeight="1" x14ac:dyDescent="0.25">
      <c r="A30" s="202" t="s">
        <v>96</v>
      </c>
      <c r="B30" s="202"/>
      <c r="C30" s="202"/>
      <c r="D30" s="139">
        <f>SUM(D8:D29)</f>
        <v>0</v>
      </c>
      <c r="E30" s="139">
        <f>SUM(E8:E29)</f>
        <v>0</v>
      </c>
      <c r="F30" s="139">
        <f>SUM(F8:F29)</f>
        <v>0</v>
      </c>
    </row>
  </sheetData>
  <mergeCells count="17">
    <mergeCell ref="A1:F1"/>
    <mergeCell ref="A2:F2"/>
    <mergeCell ref="A3:F3"/>
    <mergeCell ref="F6:F7"/>
    <mergeCell ref="A6:A7"/>
    <mergeCell ref="B6:B7"/>
    <mergeCell ref="C6:C7"/>
    <mergeCell ref="A5:F5"/>
    <mergeCell ref="A30:C30"/>
    <mergeCell ref="D6:D7"/>
    <mergeCell ref="E6:E7"/>
    <mergeCell ref="B26:B28"/>
    <mergeCell ref="A26:A28"/>
    <mergeCell ref="B10:B23"/>
    <mergeCell ref="A10:A23"/>
    <mergeCell ref="B8:B9"/>
    <mergeCell ref="A8:A9"/>
  </mergeCells>
  <printOptions horizontalCentered="1"/>
  <pageMargins left="0.51181102362204722" right="0.51181102362204722" top="0.74803149606299213" bottom="0.74803149606299213" header="0.31496062992125984" footer="0.31496062992125984"/>
  <pageSetup paperSize="9" scale="64" orientation="portrait" r:id="rId1"/>
  <headerFooter>
    <oddHeader>&amp;L&amp;G</oddHeader>
    <oddFooter>&amp;L&amp;F&amp;C&amp;A&amp;RΣελ. &amp;P από &amp;N</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11</vt:i4>
      </vt:variant>
      <vt:variant>
        <vt:lpstr>Καθορισμένες περιοχές</vt:lpstr>
      </vt:variant>
      <vt:variant>
        <vt:i4>9</vt:i4>
      </vt:variant>
    </vt:vector>
  </HeadingPairs>
  <TitlesOfParts>
    <vt:vector size="20" baseType="lpstr">
      <vt:lpstr>ΕΞΩΦΥΛΛΟ </vt:lpstr>
      <vt:lpstr>ΚΩΔ. ΔΑΠ. ΠΣΚΕ</vt:lpstr>
      <vt:lpstr>ΚΑΤΗΓΟΡΙΕΣ ΔΑΠΑΝΩΝ ΠΣΚΕ</vt:lpstr>
      <vt:lpstr>1. ΑΣΦΑΛΕΙΑ-ΥΓΕΙΑ-ΥΓΙΕΙΝΗ </vt:lpstr>
      <vt:lpstr>2. ΜΕΙΩΣΗ ΕΚΠΟΜΠΗΣ ΡΥΠΩΝ</vt:lpstr>
      <vt:lpstr>3. ΑΝΕΠΙΘΥΜΗΤΑ ΑΛΙΕΥΜΑΤΑ </vt:lpstr>
      <vt:lpstr>4. ΤΕΧΝΙΚΑ ΕΞΟΔΑ</vt:lpstr>
      <vt:lpstr>5. ΑΕΙΦΟΡΟΣ ΑΝΑΠΤΥΞΗ</vt:lpstr>
      <vt:lpstr>ΣΥΝΟΛΑ</vt:lpstr>
      <vt:lpstr>ΧΡΟΝΟΔΙΑΓΡΑΜΜΑ ΕΡΓΟΥ</vt:lpstr>
      <vt:lpstr>ΠΙΝΑΚΑΣ ΕΞΟΦΛΗΜΕΝΩΝ ΔΑΠΑΝΩΝ</vt:lpstr>
      <vt:lpstr>'3. ΑΝΕΠΙΘΥΜΗΤΑ ΑΛΙΕΥΜΑΤΑ '!Print_Area</vt:lpstr>
      <vt:lpstr>'ΚΑΤΗΓΟΡΙΕΣ ΔΑΠΑΝΩΝ ΠΣΚΕ'!Print_Area</vt:lpstr>
      <vt:lpstr>'ΚΩΔ. ΔΑΠ. ΠΣΚΕ'!Print_Area</vt:lpstr>
      <vt:lpstr>ΣΥΝΟΛΑ!Print_Area</vt:lpstr>
      <vt:lpstr>'1. ΑΣΦΑΛΕΙΑ-ΥΓΕΙΑ-ΥΓΙΕΙΝΗ '!Print_Titles</vt:lpstr>
      <vt:lpstr>'2. ΜΕΙΩΣΗ ΕΚΠΟΜΠΗΣ ΡΥΠΩΝ'!Print_Titles</vt:lpstr>
      <vt:lpstr>'3. ΑΝΕΠΙΘΥΜΗΤΑ ΑΛΙΕΥΜΑΤΑ '!Print_Titles</vt:lpstr>
      <vt:lpstr>'4. ΤΕΧΝΙΚΑ ΕΞΟΔΑ'!Print_Titles</vt:lpstr>
      <vt:lpstr>ΣΥΝΟΛΑ!Print_Titles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Τάσος Λειβαδιώτης</dc:creator>
  <cp:lastModifiedBy>User</cp:lastModifiedBy>
  <cp:lastPrinted>2021-09-20T09:07:33Z</cp:lastPrinted>
  <dcterms:created xsi:type="dcterms:W3CDTF">2018-08-08T08:40:02Z</dcterms:created>
  <dcterms:modified xsi:type="dcterms:W3CDTF">2021-09-20T09:07:41Z</dcterms:modified>
</cp:coreProperties>
</file>