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LLD-LEADER\ΑΛΙΕΙΑ\AΛΙΕΙΑ ΝΗΣΩΝ ΑΤΤΙΚΗΣ\ΔΙΑΧΕΙΡΙΣΗ\ΜΕΤΡΟ_4.2\ΙΔΙΩΤΙΚΑ\5. ΠΡΟΣΚΛΗΣΗ ΤΕΛΙΚΗ\ΠΡΟΣΚΛΗΣΗ 15.10.2021\"/>
    </mc:Choice>
  </mc:AlternateContent>
  <xr:revisionPtr revIDLastSave="0" documentId="13_ncr:1_{2121B66B-BA6A-4B53-94E2-E60F77FBFB31}" xr6:coauthVersionLast="47" xr6:coauthVersionMax="47" xr10:uidLastSave="{00000000-0000-0000-0000-000000000000}"/>
  <bookViews>
    <workbookView xWindow="390" yWindow="390" windowWidth="20325" windowHeight="14670" tabRatio="897" activeTab="5" xr2:uid="{00000000-000D-0000-FFFF-FFFF00000000}"/>
  </bookViews>
  <sheets>
    <sheet name="ΕΞΩΦΥΛΛΟ  " sheetId="97" r:id="rId1"/>
    <sheet name="ΚΩΔ. ΔΑΠ.ΠΣΚΕ" sheetId="94" r:id="rId2"/>
    <sheet name="ΚΑΤΗΓΟΡΙΕΣ ΔΑΠΑΝΩΝ ΠΣΚΕ" sheetId="70" r:id="rId3"/>
    <sheet name="ΚΙΝΗΤΗΡΕΣ" sheetId="96" r:id="rId4"/>
    <sheet name=" ΤΕΧΝΙΚΑ ΕΞΟΔΑ" sheetId="90" r:id="rId5"/>
    <sheet name="ΣΥΝΟΛΑ" sheetId="87" r:id="rId6"/>
  </sheets>
  <definedNames>
    <definedName name="_xlnm.Print_Area" localSheetId="4">' ΤΕΧΝΙΚΑ ΕΞΟΔΑ'!$A$1:$K$25</definedName>
    <definedName name="_xlnm.Print_Area" localSheetId="2">'ΚΑΤΗΓΟΡΙΕΣ ΔΑΠΑΝΩΝ ΠΣΚΕ'!$A$1:$C$9</definedName>
    <definedName name="_xlnm.Print_Area" localSheetId="3">ΚΙΝΗΤΗΡΕΣ!$A$1:$J$21</definedName>
    <definedName name="_xlnm.Print_Area" localSheetId="5">ΣΥΝΟΛΑ!$A$1:$F$12</definedName>
    <definedName name="_xlnm.Print_Titles" localSheetId="4">' ΤΕΧΝΙΚΑ ΕΞΟΔΑ'!$6:$7</definedName>
    <definedName name="_xlnm.Print_Titles" localSheetId="3">ΚΙΝΗΤΗΡΕΣ!$6:$7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96" l="1"/>
  <c r="G14" i="96"/>
  <c r="H13" i="96"/>
  <c r="G13" i="96"/>
  <c r="I12" i="96"/>
  <c r="H12" i="96"/>
  <c r="G12" i="96"/>
  <c r="G10" i="96"/>
  <c r="I9" i="96"/>
  <c r="H9" i="96"/>
  <c r="G9" i="96"/>
  <c r="G8" i="96"/>
  <c r="F12" i="87"/>
  <c r="E12" i="87"/>
  <c r="D11" i="87"/>
  <c r="D10" i="87"/>
  <c r="G11" i="96" l="1"/>
  <c r="H11" i="96" l="1"/>
  <c r="H8" i="96" l="1"/>
  <c r="H10" i="96" s="1"/>
  <c r="I11" i="96"/>
  <c r="I13" i="96"/>
  <c r="D9" i="87" s="1"/>
  <c r="I8" i="96" l="1"/>
  <c r="I10" i="96" l="1"/>
  <c r="G16" i="90"/>
  <c r="H16" i="90" s="1"/>
  <c r="I16" i="90" s="1"/>
  <c r="G15" i="90"/>
  <c r="G14" i="90"/>
  <c r="G13" i="90"/>
  <c r="H13" i="90" s="1"/>
  <c r="G11" i="90"/>
  <c r="H11" i="90" s="1"/>
  <c r="G10" i="90"/>
  <c r="G9" i="90"/>
  <c r="G8" i="90"/>
  <c r="H8" i="90" s="1"/>
  <c r="I14" i="96" l="1"/>
  <c r="D8" i="87"/>
  <c r="D12" i="87" s="1"/>
  <c r="I11" i="90"/>
  <c r="H9" i="90"/>
  <c r="I9" i="90" s="1"/>
  <c r="I13" i="90"/>
  <c r="H15" i="90"/>
  <c r="I15" i="90" s="1"/>
  <c r="I8" i="90"/>
  <c r="H10" i="90"/>
  <c r="I10" i="90" s="1"/>
  <c r="H14" i="90"/>
  <c r="G17" i="90"/>
  <c r="G12" i="90"/>
  <c r="H17" i="90" l="1"/>
  <c r="G18" i="90"/>
  <c r="I14" i="90"/>
  <c r="I17" i="90" s="1"/>
  <c r="I12" i="90"/>
  <c r="H12" i="90"/>
  <c r="H18" i="90" l="1"/>
  <c r="I18" i="90"/>
</calcChain>
</file>

<file path=xl/sharedStrings.xml><?xml version="1.0" encoding="utf-8"?>
<sst xmlns="http://schemas.openxmlformats.org/spreadsheetml/2006/main" count="106" uniqueCount="74">
  <si>
    <t>Α/Α</t>
  </si>
  <si>
    <t xml:space="preserve">ΠΟΣΟΤΗΤΑ </t>
  </si>
  <si>
    <t>ΤΙΜΗ ΜΟΝΑΔΑΣ</t>
  </si>
  <si>
    <t>ΚΟΣΤΟΣ</t>
  </si>
  <si>
    <t>ΦΠΑ</t>
  </si>
  <si>
    <t>ΣΥΝΟΛΙΚΟ ΚΟΣΤΟΣ</t>
  </si>
  <si>
    <t>(Είδος, τύπος, τεχνικά χαρακτηριστικά)</t>
  </si>
  <si>
    <t>ΠΕΡΙΓΡΑΦΗ ΔΑΠΑΝΗΣ</t>
  </si>
  <si>
    <t>Μ.Μ. (τεμ.)</t>
  </si>
  <si>
    <t>ΔΙΚΑΙΟΥΧΟΣ:</t>
  </si>
  <si>
    <t>ΚΩΔΙΚΟΣ ΠΣΚΕ:</t>
  </si>
  <si>
    <t>ΠΑΡΑΠΟΜΠΗ ΣΕ ΠΡΟΣΦΟΡΕΣ</t>
  </si>
  <si>
    <t xml:space="preserve">ΟΔΗΓΙΕΣ ΣΥΜΠΛΗΡΩΣΗΣ ΑΝΑΛΥΤΙΚΟΥ ΠΡΟΫΠΟΛΟΓΙΣΜΟΥ </t>
  </si>
  <si>
    <t>ΕΠ ΑΛΙΕΙΑΣ &amp; ΘΑΛΑΣΣΑΣ 2014 - 2020</t>
  </si>
  <si>
    <t xml:space="preserve">ΠΡΟΤΕΡΑΙΟΤΗΤΑ 4: ΑΥΞΗΣΗ ΤΗΣ ΑΠΑΣΧΟΛΗΣΗΣ ΚΑΙ ΤΗΣ ΕΔΑΦΙΚΗΣ ΣΥΝΟΧΗΣ </t>
  </si>
  <si>
    <t xml:space="preserve">ΜΕΤΡΟ: 8.3.3. Άρθρο 63. Εφαρμογή στρατηγικών τοπικής ανάπτυξης </t>
  </si>
  <si>
    <t>ΙΔΙΩΤΙΚΕΣ ΕΠΕΝΔΥΣΕΙΣ ΓΙΑ ΤΗΝ ΑΕΙΦΟΡΟ ΑΝΑΠΤΥΞΗ ΤΩΝ ΑΛΙΕΥΤΙΚΩΝ ΠΕΡΙΟΧΩΝ</t>
  </si>
  <si>
    <t>ΠΡΟΤΕΙΝΟΜΕΝΟΣ ΑΝΑΛΥΤΙΚΟΣ ΠΡΟΥΠΟΛΟΓΙΣΜΟΣ ΕΠΕΝΔΥΣΗΣ</t>
  </si>
  <si>
    <t xml:space="preserve">ΚΑΤΗΓΟΡΙΑ ΔΑΠΑΝΗΣ </t>
  </si>
  <si>
    <t>ΣΥΓΚΕΝΤΡΩΤΙΚΟΣ ΠΙΝΑΚΑΣ ΔΑΠΑΝΩΝ</t>
  </si>
  <si>
    <t xml:space="preserve">Συνολικό Κόστος(€) </t>
  </si>
  <si>
    <t xml:space="preserve">Επιλέξιμο Κόστος(€) </t>
  </si>
  <si>
    <t xml:space="preserve">Δημόσια Δαπάνη (€) </t>
  </si>
  <si>
    <t>ΚΑΤΗΓΟΡΙΑ ΔΑΠΑΝΗΣ ΣΤΟ ΠΣΚΕ</t>
  </si>
  <si>
    <t>4. Πάγια στοιχεία - Εξοπλισμός - Αγορά εξοπλισμού</t>
  </si>
  <si>
    <r>
      <t xml:space="preserve">Δίνεται η δυνατότητα, σε </t>
    </r>
    <r>
      <rPr>
        <b/>
        <sz val="10"/>
        <color theme="1"/>
        <rFont val="Tahoma"/>
        <family val="2"/>
      </rPr>
      <t>ποσοστό 10%</t>
    </r>
    <r>
      <rPr>
        <sz val="10"/>
        <color theme="1"/>
        <rFont val="Tahoma"/>
        <family val="2"/>
      </rPr>
      <t xml:space="preserve"> επί του συνολικού επιλέξιμου κόστους των υπόλοιπων διακριτών της πράξης, για κάλυψη τεχνικών εξόδων και απρόβλεπτων δαπανών. </t>
    </r>
  </si>
  <si>
    <r>
      <rPr>
        <b/>
        <sz val="10"/>
        <color theme="1"/>
        <rFont val="Tahoma"/>
        <family val="2"/>
      </rPr>
      <t xml:space="preserve">Τεχνικά έξοδα: </t>
    </r>
    <r>
      <rPr>
        <sz val="10"/>
        <color theme="1"/>
        <rFont val="Tahoma"/>
        <family val="2"/>
      </rPr>
      <t xml:space="preserve">δαπάνες για αμοιβές για τη σύνταξη του φακέλου και την παρακολούθηση υλοποίησης της πράξης, μελέτες επίβλεψης, μελέτες μηχανολογικού εξοπλισμού, εκπόνηση ναυπηγικών σχεδίων και εκθέσεων, κλπ. </t>
    </r>
  </si>
  <si>
    <r>
      <rPr>
        <b/>
        <sz val="10"/>
        <color theme="1"/>
        <rFont val="Tahoma"/>
        <family val="2"/>
      </rPr>
      <t>Απρόβλεπτα:</t>
    </r>
    <r>
      <rPr>
        <sz val="10"/>
        <color theme="1"/>
        <rFont val="Tahoma"/>
        <family val="2"/>
      </rPr>
      <t xml:space="preserve"> δαπάνες για εργασίες ή εξοπλισμό κλπ, που δεν περιλαμβάνονται στην αρχικώς εγκριθείσα αίτηση αλλά προκύπτουν κατά την πορεία εκτέλεσης της πράξης και κρίνονται ως άκρως απαραίτητες για την ολοκλήρωση της υλοποίησής της. </t>
    </r>
  </si>
  <si>
    <t>Δεν θεωρούνται απρόβλεπτα έξοδα οι υπερβάσεις κόστους.</t>
  </si>
  <si>
    <t>Τεχνικά έξοδα και Απρόβλεπτα</t>
  </si>
  <si>
    <t>ΣΥΓΚΕΝΤΡΩΤΙΚΟΣ ΠΙΝΑΚΑΣ ΚΑΤΗΓΟΡΙΩΝ ΔΑΠΑΝΩΝ ΠΣΚΕ</t>
  </si>
  <si>
    <t>12. Παροχή Υπηρεσιών</t>
  </si>
  <si>
    <t>ΚΑΤΗΓΟΡΙΑ ΔΑΠΑΝΗΣ</t>
  </si>
  <si>
    <t>ΥΠΟΣΥΝΟΛΟ 1</t>
  </si>
  <si>
    <t>ΥΠΟΣΥΝΟΛΟ 2</t>
  </si>
  <si>
    <t>1. Τεχνικά έξοδα</t>
  </si>
  <si>
    <t>2.  Απρόβλεπτα</t>
  </si>
  <si>
    <t>ΣΥΝΟΛΟ Τεχνικών εξόδων και Απρόβλεπτων</t>
  </si>
  <si>
    <t xml:space="preserve">Τεχνικά έξοδα </t>
  </si>
  <si>
    <t>ΤΙΤΛΟΣ ΠΣΚΕ</t>
  </si>
  <si>
    <t>ΕΙΔΟΣ ΔΑΠΑΝΗΣ</t>
  </si>
  <si>
    <t>Πάγια στοιχεία - Εξοπλισμός- Αγορά εξοπλισμού</t>
  </si>
  <si>
    <t>ΠΡΟΥΠΟΛΟΓΙΣΜΟΣ ΕΠΕΝΔΥΤΙΚΟΥ ΣΧΕΔΙΟΥ</t>
  </si>
  <si>
    <t>ΤΙΤΛΟΣ ΠΡΑΞΗΣ:</t>
  </si>
  <si>
    <t>ΚΩΔ. ΠΣΚΕ</t>
  </si>
  <si>
    <t>Κωδ. πρόσκλησης:  63 CLLD.28</t>
  </si>
  <si>
    <t>Απρόβλεπτες δαπάνες</t>
  </si>
  <si>
    <t>Τεχνικά Έξοδα και Απρόβλεπτα</t>
  </si>
  <si>
    <t>ΚΩΔ ΠΣΚΕ</t>
  </si>
  <si>
    <t>Πάγια στοιχεία - Εξοπλισμός - Αγορά εξοπλισμού</t>
  </si>
  <si>
    <t xml:space="preserve">
ΔΙΚΤΥΟ ΣΥΝΕΡΓΑΣΙΑΣ ΔΗΜΩΝ ΠΕ ΝΗΣΩΝ ΑΤΤΙΚΗΣ                                               ΕΝΔΙΑΜΕΣΟΣ ΦΟΡΕΑΣ CLLD.28/24-04-2019  </t>
  </si>
  <si>
    <t>ΤΟΠΙΚΟ ΠΡΟΓΡΑΜΜΑ CLLD/ LEADER ΑΛΙΕΙΑΣ ΠΕ ΝΗΣΩΝ ΑΤΤΙΚΗΣ</t>
  </si>
  <si>
    <t>Κάθε δικαιούχος μπορεί να υποβάλλει μία και μόνο αίτηση χρηματοδότησης για κάθε αλιευτικό σκάφος.</t>
  </si>
  <si>
    <t>Όλος ο προϋπολογισμός συμπληρώνεται υποχρεωτικά στο excel με χρήση των συναρτήσεων και συνυποβάλλεται σε ηλεκτρονική μορφή (xls).</t>
  </si>
  <si>
    <t>Δαπάνες για εκσυγχρονισμό και αντικατάσταση του κινητήρα του σκάφους</t>
  </si>
  <si>
    <t xml:space="preserve">Στο ΠΣΚΕ, στην καρτέλα 7.1 "Πίνακας δαπανών" όλες οι παραπάνω δαπάνες θα αναλυθούν στην Κατηγορία Δαπάνης 4 "Πάγια στοιχεία - Εξοπλισμός - Αγορά εξοπλισμού", </t>
  </si>
  <si>
    <t>Υπόδειγμα Α.3</t>
  </si>
  <si>
    <t xml:space="preserve">Ο παρών προϋπολογισμός συντάσσεται σύμφωνα με τους κανόνες επιλεξιμότητας της παρούσας πρόσκλησης σύμφωνα με την με αρ. πρωτ. 1626/02.08.2021 ΥΑ (ΦΕΚ 3651/Β/2021), και συνοδεύεται από τα σχετικά δικαιολογητικά που τεκμηριώνουν το εύλογο κόστος, το είδος και το ύψος των δαπανών. </t>
  </si>
  <si>
    <t>Ως ημερομηνία έναρξης επιλεξιμότητας των δαπανών ορίζεται η ημερομηνία οριστικοποίησης της αίτησης χρηματοδότησης από το δικαιούχο στο ΠΣΚΕ</t>
  </si>
  <si>
    <t xml:space="preserve"> 	Για σκάφη με ολικό μήκος μέχρι 12 μέτρα, ο νέος ή εκσυγχρονισμένος κινητήρας δεν θα έχει μεγαλύτερη ισχύ σε kW από τον τρέχοντα κινητήρα.</t>
  </si>
  <si>
    <t xml:space="preserve"> 	Για σκάφη με ολικό μήκος μεταξύ 12 και 18 μέτρων, η ισχύς σε kW του νέου ή εκσυγχρονισμένου κινητήρα θα είναι τουλάχιστον 20% χαμηλότερη από τον τρέχοντα.</t>
  </si>
  <si>
    <t xml:space="preserve"> 	Για σκάφη με ολικό μήκος μεταξύ 18 και 24 μέτρων, η ισχύς σε kW του νέου ή εκσυγχρονισμένου κινητήρα θα είναι τουλάχιστον 30% χαμηλότερη από τον τρέχοντα</t>
  </si>
  <si>
    <t>Δεν θεωρούνται επιλέξιμες για χρηματοδότηση, οι δαπάνες που σχετίζονται με τη βασική συντήρηση ή / και επισκευή του κινητήρα.</t>
  </si>
  <si>
    <t>Παροχή Υπηρεσιών</t>
  </si>
  <si>
    <t>Τεχνικά Έξοδα</t>
  </si>
  <si>
    <t>Απρόβλεπτα</t>
  </si>
  <si>
    <t>Α) Δράσεις Καν. (ΕΕ) 508/2014 με δικαιούχους αλιείς                                                                                    Ιδιωτικές επενδύσεις για την αειφόρο ανάπτυξη των αλιευτικών περιοχών – Μη Κρατικές ενισχύσεις / Επιχειρηματικότητα</t>
  </si>
  <si>
    <t>ΣΥΝΟΛΟ Δαπανών για τον Εκσυγχρονισμό ή Αντικατάσταση κύριων ή βοηθητικών κινητήρων σκαφών Καν. (ΕΕ) 508/2014, άρθρο 41 § 2 και άρθρο 44 § 1 στοιχείο δ - Αλιεία εσωτερικών υδάτων</t>
  </si>
  <si>
    <t xml:space="preserve">Στο ΠΣΚΕ, στην καρτέλα 7.1 "Πίνακας δαπανών" οι προτεινόμενες δαπάνες θα αναλυθούν στις  Κατηγορίες Δαπάνης  4 Πάγια στοιχεία - Εξοπλισμός - Αγορά εξοπλισμού και 12 Παροχή Υπηρεσιών </t>
  </si>
  <si>
    <t>Στο ΠΣΚΕ, στην καρτέλα 7.1 "Πίνακας δαπανών" όλες οι παραπάνω δαπάνες θα αναλυθούν στην Κατηγορία Δαπάνης 12 "Παροχή υπηρεσιών".</t>
  </si>
  <si>
    <t>Δαπάνες για την αντικατάσταση του κινητήρα σκάφους εσωτερικών υδάτων ολικού μήκους μέχρι 12 μέτρα</t>
  </si>
  <si>
    <t>Δαπάνες για τον εκσυγχρονισμό του κινητήρα σκάφους εσωτερικών υδάτων ολικού μήκους μέχρι 12 μέτρα</t>
  </si>
  <si>
    <t xml:space="preserve">Δαπάνες για αντικατάσταση ή εκσυγχρονισμό των κύριων ή βοηθητικών κινητήρων μόνο σκαφών εσωτερικών υδάτων </t>
  </si>
  <si>
    <t>5. Εκσυγχρονισμός ή Αντικατάσταση κύριων ή βοηθητικών κινητήρων σκαφών Εσωτερικών Υδάτων ολικού μήκους μέχρι 12 μέτρα Καν. (ΕΕ) 508/2014, άρθρο 41 § 2 και άρθρο 44 § 1 στοιχείο δ - Αλιεία εσωτερικών υδάτων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</si>
</sst>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i/>
      <sz val="10"/>
      <name val="Arial"/>
      <family val="2"/>
      <charset val="161"/>
    </font>
    <font>
      <sz val="11"/>
      <color theme="1"/>
      <name val="Times New Roman"/>
      <family val="1"/>
      <charset val="161"/>
    </font>
    <font>
      <sz val="10"/>
      <color theme="1"/>
      <name val="Tahoma"/>
      <family val="2"/>
    </font>
    <font>
      <sz val="9"/>
      <name val="Tahoma"/>
      <family val="2"/>
    </font>
    <font>
      <sz val="11"/>
      <color theme="1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14"/>
      <color rgb="FFC00000"/>
      <name val="Calibri"/>
      <family val="2"/>
      <charset val="161"/>
    </font>
    <font>
      <b/>
      <sz val="12"/>
      <color rgb="FF002060"/>
      <name val="Tahoma"/>
      <family val="2"/>
    </font>
    <font>
      <b/>
      <sz val="12"/>
      <color rgb="FFC00000"/>
      <name val="Tahoma"/>
      <family val="2"/>
    </font>
    <font>
      <b/>
      <i/>
      <sz val="12"/>
      <name val="Tahoma"/>
      <family val="2"/>
    </font>
    <font>
      <i/>
      <sz val="11"/>
      <color theme="1"/>
      <name val="Tahoma"/>
      <family val="2"/>
    </font>
    <font>
      <i/>
      <sz val="11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12"/>
      <name val="Tahoma"/>
      <family val="2"/>
    </font>
    <font>
      <sz val="12"/>
      <name val="Calibri"/>
      <family val="2"/>
      <charset val="161"/>
      <scheme val="minor"/>
    </font>
    <font>
      <b/>
      <sz val="10"/>
      <color theme="1"/>
      <name val="Tahoma"/>
      <family val="2"/>
    </font>
    <font>
      <i/>
      <sz val="10"/>
      <name val="Tahoma"/>
      <family val="2"/>
    </font>
    <font>
      <b/>
      <sz val="1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name val="Tahoma"/>
      <family val="2"/>
      <charset val="161"/>
    </font>
    <font>
      <b/>
      <sz val="10"/>
      <name val="Tahoma"/>
      <family val="2"/>
      <charset val="161"/>
    </font>
    <font>
      <sz val="8"/>
      <name val="Calibri"/>
      <family val="2"/>
      <charset val="161"/>
      <scheme val="minor"/>
    </font>
    <font>
      <b/>
      <sz val="10"/>
      <color theme="1"/>
      <name val="Tahoma"/>
      <family val="2"/>
      <charset val="161"/>
    </font>
    <font>
      <b/>
      <sz val="11"/>
      <color theme="1"/>
      <name val="Tahoma"/>
      <family val="2"/>
      <charset val="161"/>
    </font>
  </fonts>
  <fills count="14">
    <fill>
      <patternFill patternType="none"/>
    </fill>
    <fill>
      <patternFill patternType="gray125"/>
    </fill>
    <fill>
      <patternFill patternType="lightGray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9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lightGray">
        <fgColor indexed="9"/>
        <bgColor theme="4" tint="0.59999389629810485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>
        <fgColor rgb="FFFFFFFF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lightGray">
        <fgColor rgb="FFFFFFFF"/>
        <bgColor theme="0"/>
      </patternFill>
    </fill>
    <fill>
      <patternFill patternType="lightGray">
        <fgColor indexed="9"/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5" fillId="0" borderId="0" xfId="1" applyFont="1"/>
    <xf numFmtId="0" fontId="6" fillId="0" borderId="0" xfId="0" applyFont="1"/>
    <xf numFmtId="4" fontId="9" fillId="4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6" fillId="0" borderId="0" xfId="0" applyNumberFormat="1" applyFont="1" applyAlignment="1">
      <alignment horizontal="right"/>
    </xf>
    <xf numFmtId="4" fontId="8" fillId="6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Border="1"/>
    <xf numFmtId="0" fontId="1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right" vertical="center"/>
    </xf>
    <xf numFmtId="0" fontId="6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" fillId="3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right" vertical="center"/>
    </xf>
    <xf numFmtId="0" fontId="8" fillId="6" borderId="1" xfId="0" applyFont="1" applyFill="1" applyBorder="1" applyAlignment="1">
      <alignment horizontal="left" vertical="center"/>
    </xf>
    <xf numFmtId="4" fontId="26" fillId="11" borderId="1" xfId="0" applyNumberFormat="1" applyFont="1" applyFill="1" applyBorder="1" applyAlignment="1">
      <alignment horizontal="right" vertical="center"/>
    </xf>
    <xf numFmtId="4" fontId="26" fillId="10" borderId="1" xfId="0" applyNumberFormat="1" applyFont="1" applyFill="1" applyBorder="1" applyAlignment="1">
      <alignment horizontal="right" vertical="center"/>
    </xf>
    <xf numFmtId="0" fontId="9" fillId="12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right" vertical="center"/>
    </xf>
    <xf numFmtId="4" fontId="25" fillId="13" borderId="1" xfId="0" applyNumberFormat="1" applyFont="1" applyFill="1" applyBorder="1" applyAlignment="1">
      <alignment horizontal="right" vertical="center"/>
    </xf>
    <xf numFmtId="0" fontId="6" fillId="8" borderId="1" xfId="0" applyFont="1" applyFill="1" applyBorder="1"/>
    <xf numFmtId="0" fontId="8" fillId="13" borderId="1" xfId="0" applyFont="1" applyFill="1" applyBorder="1" applyAlignment="1">
      <alignment horizontal="left" vertical="center"/>
    </xf>
    <xf numFmtId="4" fontId="25" fillId="1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right" vertical="center"/>
    </xf>
    <xf numFmtId="4" fontId="9" fillId="8" borderId="1" xfId="0" applyNumberFormat="1" applyFont="1" applyFill="1" applyBorder="1" applyAlignment="1">
      <alignment horizontal="right" vertical="center"/>
    </xf>
    <xf numFmtId="4" fontId="9" fillId="12" borderId="1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" fontId="25" fillId="0" borderId="1" xfId="0" applyNumberFormat="1" applyFont="1" applyBorder="1" applyAlignment="1">
      <alignment horizontal="right" wrapText="1"/>
    </xf>
    <xf numFmtId="4" fontId="23" fillId="0" borderId="1" xfId="0" applyNumberFormat="1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8" fillId="3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5" fillId="0" borderId="4" xfId="1" applyFont="1" applyBorder="1"/>
    <xf numFmtId="0" fontId="10" fillId="0" borderId="2" xfId="0" applyFont="1" applyBorder="1" applyAlignment="1"/>
    <xf numFmtId="0" fontId="10" fillId="0" borderId="3" xfId="0" applyFont="1" applyBorder="1" applyAlignment="1"/>
    <xf numFmtId="0" fontId="6" fillId="0" borderId="4" xfId="0" applyFont="1" applyBorder="1"/>
    <xf numFmtId="0" fontId="28" fillId="0" borderId="0" xfId="0" applyFont="1"/>
    <xf numFmtId="0" fontId="29" fillId="0" borderId="0" xfId="0" applyFont="1"/>
    <xf numFmtId="4" fontId="29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8" borderId="1" xfId="0" applyFont="1" applyFill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right" vertical="center"/>
    </xf>
    <xf numFmtId="0" fontId="8" fillId="6" borderId="3" xfId="0" applyFont="1" applyFill="1" applyBorder="1" applyAlignment="1">
      <alignment horizontal="right" vertical="center"/>
    </xf>
    <xf numFmtId="0" fontId="8" fillId="6" borderId="4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2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right" vertical="center" wrapText="1"/>
    </xf>
    <xf numFmtId="0" fontId="26" fillId="9" borderId="1" xfId="0" applyFont="1" applyFill="1" applyBorder="1" applyAlignment="1">
      <alignment horizontal="center" vertical="center"/>
    </xf>
    <xf numFmtId="0" fontId="26" fillId="9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22</xdr:row>
      <xdr:rowOff>28575</xdr:rowOff>
    </xdr:from>
    <xdr:to>
      <xdr:col>2</xdr:col>
      <xdr:colOff>232410</xdr:colOff>
      <xdr:row>23</xdr:row>
      <xdr:rowOff>34708</xdr:rowOff>
    </xdr:to>
    <xdr:pic>
      <xdr:nvPicPr>
        <xdr:cNvPr id="2" name="Εικόνα 2">
          <a:extLst>
            <a:ext uri="{FF2B5EF4-FFF2-40B4-BE49-F238E27FC236}">
              <a16:creationId xmlns:a16="http://schemas.microsoft.com/office/drawing/2014/main" id="{B214C4FB-101D-4565-8501-68791C789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0" y="12167235"/>
          <a:ext cx="828675" cy="848143"/>
        </a:xfrm>
        <a:prstGeom prst="rect">
          <a:avLst/>
        </a:prstGeom>
      </xdr:spPr>
    </xdr:pic>
    <xdr:clientData/>
  </xdr:twoCellAnchor>
  <xdr:twoCellAnchor editAs="oneCell">
    <xdr:from>
      <xdr:col>5</xdr:col>
      <xdr:colOff>241936</xdr:colOff>
      <xdr:row>22</xdr:row>
      <xdr:rowOff>22860</xdr:rowOff>
    </xdr:from>
    <xdr:to>
      <xdr:col>6</xdr:col>
      <xdr:colOff>727711</xdr:colOff>
      <xdr:row>22</xdr:row>
      <xdr:rowOff>842010</xdr:rowOff>
    </xdr:to>
    <xdr:pic>
      <xdr:nvPicPr>
        <xdr:cNvPr id="3" name="Εικόνα 3">
          <a:extLst>
            <a:ext uri="{FF2B5EF4-FFF2-40B4-BE49-F238E27FC236}">
              <a16:creationId xmlns:a16="http://schemas.microsoft.com/office/drawing/2014/main" id="{21F7E9FD-E0F6-4BE3-B167-1496C6FE40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2816" y="8991600"/>
          <a:ext cx="1343025" cy="828675"/>
        </a:xfrm>
        <a:prstGeom prst="rect">
          <a:avLst/>
        </a:prstGeom>
      </xdr:spPr>
    </xdr:pic>
    <xdr:clientData/>
  </xdr:twoCellAnchor>
  <xdr:twoCellAnchor editAs="oneCell">
    <xdr:from>
      <xdr:col>9</xdr:col>
      <xdr:colOff>272415</xdr:colOff>
      <xdr:row>22</xdr:row>
      <xdr:rowOff>40005</xdr:rowOff>
    </xdr:from>
    <xdr:to>
      <xdr:col>10</xdr:col>
      <xdr:colOff>987272</xdr:colOff>
      <xdr:row>22</xdr:row>
      <xdr:rowOff>840105</xdr:rowOff>
    </xdr:to>
    <xdr:pic>
      <xdr:nvPicPr>
        <xdr:cNvPr id="4" name="Εικόνα 5">
          <a:extLst>
            <a:ext uri="{FF2B5EF4-FFF2-40B4-BE49-F238E27FC236}">
              <a16:creationId xmlns:a16="http://schemas.microsoft.com/office/drawing/2014/main" id="{D10F8015-82FA-43B8-9B7D-93D89DFFA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2295" y="9008745"/>
          <a:ext cx="1318742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175259</xdr:colOff>
      <xdr:row>0</xdr:row>
      <xdr:rowOff>40006</xdr:rowOff>
    </xdr:from>
    <xdr:to>
      <xdr:col>2</xdr:col>
      <xdr:colOff>605790</xdr:colOff>
      <xdr:row>0</xdr:row>
      <xdr:rowOff>948690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332E976-1B4A-4DFB-971B-EE10D446D04D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59" y="40006"/>
          <a:ext cx="1323976" cy="9086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A4058-DF10-4102-9BE7-4178560046B0}">
  <dimension ref="A1:K23"/>
  <sheetViews>
    <sheetView workbookViewId="0">
      <selection activeCell="A17" sqref="A17:K17"/>
    </sheetView>
  </sheetViews>
  <sheetFormatPr defaultRowHeight="15" x14ac:dyDescent="0.25"/>
  <cols>
    <col min="1" max="1" width="4.28515625" customWidth="1"/>
    <col min="3" max="3" width="12.5703125" customWidth="1"/>
    <col min="4" max="5" width="10.7109375" customWidth="1"/>
    <col min="6" max="6" width="12.42578125" customWidth="1"/>
    <col min="7" max="7" width="12" customWidth="1"/>
    <col min="8" max="8" width="16.7109375" customWidth="1"/>
    <col min="11" max="11" width="14.85546875" customWidth="1"/>
  </cols>
  <sheetData>
    <row r="1" spans="1:11" ht="75" customHeight="1" x14ac:dyDescent="0.25">
      <c r="D1" s="69" t="s">
        <v>50</v>
      </c>
      <c r="E1" s="69"/>
      <c r="F1" s="69"/>
      <c r="G1" s="69"/>
      <c r="H1" s="69"/>
      <c r="I1" s="69"/>
      <c r="J1" s="69"/>
      <c r="K1" s="69"/>
    </row>
    <row r="2" spans="1:11" ht="18.95" customHeight="1" x14ac:dyDescent="0.25">
      <c r="A2" s="70" t="s">
        <v>13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18.95" customHeight="1" x14ac:dyDescent="0.25">
      <c r="A3" s="71" t="s">
        <v>14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1" ht="18.95" customHeight="1" x14ac:dyDescent="0.25">
      <c r="A4" s="71" t="s">
        <v>15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ht="18.95" customHeight="1" x14ac:dyDescent="0.25">
      <c r="A5" s="71" t="s">
        <v>16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1" ht="18.9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8.95" customHeight="1" x14ac:dyDescent="0.25">
      <c r="A7" s="72" t="s">
        <v>51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1" ht="18.95" customHeight="1" x14ac:dyDescent="0.25">
      <c r="A8" s="72" t="s">
        <v>45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11" ht="18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27" customHeight="1" x14ac:dyDescent="0.25">
      <c r="A10" s="73" t="s">
        <v>9</v>
      </c>
      <c r="B10" s="74"/>
      <c r="C10" s="74"/>
      <c r="D10" s="74"/>
      <c r="E10" s="74"/>
      <c r="F10" s="74"/>
      <c r="G10" s="74"/>
      <c r="H10" s="74"/>
      <c r="I10" s="74"/>
      <c r="J10" s="74"/>
      <c r="K10" s="75"/>
    </row>
    <row r="11" spans="1:11" ht="24" customHeight="1" x14ac:dyDescent="0.25">
      <c r="A11" s="73" t="s">
        <v>10</v>
      </c>
      <c r="B11" s="74"/>
      <c r="C11" s="74"/>
      <c r="D11" s="74"/>
      <c r="E11" s="74"/>
      <c r="F11" s="74"/>
      <c r="G11" s="74"/>
      <c r="H11" s="74"/>
      <c r="I11" s="74"/>
      <c r="J11" s="74"/>
      <c r="K11" s="75"/>
    </row>
    <row r="12" spans="1:11" ht="24" customHeight="1" x14ac:dyDescent="0.25">
      <c r="A12" s="73" t="s">
        <v>43</v>
      </c>
      <c r="B12" s="74"/>
      <c r="C12" s="74"/>
      <c r="D12" s="74"/>
      <c r="E12" s="74"/>
      <c r="F12" s="74"/>
      <c r="G12" s="74"/>
      <c r="H12" s="74"/>
      <c r="I12" s="74"/>
      <c r="J12" s="74"/>
      <c r="K12" s="75"/>
    </row>
    <row r="13" spans="1:11" ht="24.6" customHeight="1" x14ac:dyDescent="0.25">
      <c r="A13" s="68" t="s">
        <v>56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</row>
    <row r="14" spans="1:11" ht="24.6" customHeight="1" x14ac:dyDescent="0.25">
      <c r="A14" s="68" t="s">
        <v>17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</row>
    <row r="15" spans="1:11" ht="50.45" customHeight="1" x14ac:dyDescent="0.25">
      <c r="A15" s="79" t="s">
        <v>66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</row>
    <row r="16" spans="1:11" ht="50.45" customHeight="1" x14ac:dyDescent="0.25">
      <c r="A16" s="80" t="s">
        <v>73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1:11" s="1" customFormat="1" ht="20.25" customHeight="1" x14ac:dyDescent="0.2">
      <c r="A17" s="81" t="s">
        <v>12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</row>
    <row r="18" spans="1:11" s="1" customFormat="1" ht="13.5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</row>
    <row r="19" spans="1:11" ht="48.75" customHeight="1" x14ac:dyDescent="0.25">
      <c r="A19" s="67">
        <v>1</v>
      </c>
      <c r="B19" s="77" t="s">
        <v>57</v>
      </c>
      <c r="C19" s="77"/>
      <c r="D19" s="77"/>
      <c r="E19" s="77"/>
      <c r="F19" s="77"/>
      <c r="G19" s="77"/>
      <c r="H19" s="77"/>
      <c r="I19" s="77"/>
      <c r="J19" s="77"/>
      <c r="K19" s="77"/>
    </row>
    <row r="20" spans="1:11" ht="33" customHeight="1" x14ac:dyDescent="0.25">
      <c r="A20" s="67">
        <v>2</v>
      </c>
      <c r="B20" s="77" t="s">
        <v>68</v>
      </c>
      <c r="C20" s="77"/>
      <c r="D20" s="77"/>
      <c r="E20" s="77"/>
      <c r="F20" s="77"/>
      <c r="G20" s="77"/>
      <c r="H20" s="77"/>
      <c r="I20" s="77"/>
      <c r="J20" s="77"/>
      <c r="K20" s="77"/>
    </row>
    <row r="21" spans="1:11" s="2" customFormat="1" ht="34.5" customHeight="1" x14ac:dyDescent="0.25">
      <c r="A21" s="67">
        <v>3</v>
      </c>
      <c r="B21" s="78" t="s">
        <v>52</v>
      </c>
      <c r="C21" s="78"/>
      <c r="D21" s="78"/>
      <c r="E21" s="78"/>
      <c r="F21" s="78"/>
      <c r="G21" s="78"/>
      <c r="H21" s="78"/>
      <c r="I21" s="78"/>
      <c r="J21" s="78"/>
      <c r="K21" s="78"/>
    </row>
    <row r="22" spans="1:11" s="2" customFormat="1" ht="34.5" customHeight="1" x14ac:dyDescent="0.25">
      <c r="A22" s="67">
        <v>5</v>
      </c>
      <c r="B22" s="76" t="s">
        <v>53</v>
      </c>
      <c r="C22" s="76"/>
      <c r="D22" s="76"/>
      <c r="E22" s="76"/>
      <c r="F22" s="76"/>
      <c r="G22" s="76"/>
      <c r="H22" s="76"/>
      <c r="I22" s="76"/>
      <c r="J22" s="76"/>
      <c r="K22" s="76"/>
    </row>
    <row r="23" spans="1:11" ht="68.25" customHeight="1" x14ac:dyDescent="0.25"/>
  </sheetData>
  <protectedRanges>
    <protectedRange algorithmName="SHA-512" hashValue="zvZfh3pgvVy8ANPNE3xZzRB2jtyef0d0eLefPJUGKzZ33PA9ZWLyOxjI/z7MItVk6ktSjtLyYyUWV1l9fJjJ6A==" saltValue="dBjICa766jcup8h4AaUi2A==" spinCount="100000" sqref="A15:K16 A10:K12" name="Περιοχή1"/>
  </protectedRanges>
  <mergeCells count="19">
    <mergeCell ref="B22:K22"/>
    <mergeCell ref="B20:K20"/>
    <mergeCell ref="B21:K21"/>
    <mergeCell ref="A15:K15"/>
    <mergeCell ref="A16:K16"/>
    <mergeCell ref="A17:K17"/>
    <mergeCell ref="B19:K19"/>
    <mergeCell ref="A14:K14"/>
    <mergeCell ref="D1:K1"/>
    <mergeCell ref="A2:K2"/>
    <mergeCell ref="A3:K3"/>
    <mergeCell ref="A4:K4"/>
    <mergeCell ref="A5:K5"/>
    <mergeCell ref="A7:K7"/>
    <mergeCell ref="A8:K8"/>
    <mergeCell ref="A10:K10"/>
    <mergeCell ref="A11:K11"/>
    <mergeCell ref="A12:K12"/>
    <mergeCell ref="A13:K13"/>
  </mergeCells>
  <printOptions horizontalCentered="1"/>
  <pageMargins left="0.27559055118110237" right="0.35433070866141736" top="0.51181102362204722" bottom="0.39370078740157483" header="0.31496062992125984" footer="0.31496062992125984"/>
  <pageSetup paperSize="9" scale="73" orientation="portrait" r:id="rId1"/>
  <headerFooter>
    <oddHeader>&amp;L&amp;G</oddHeader>
    <oddFooter>&amp;L&amp;F&amp;C&amp;A&amp;RΣελ. &amp;P από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B2427-9F39-4A0D-9DC8-08E174A201A9}">
  <dimension ref="A2:B5"/>
  <sheetViews>
    <sheetView workbookViewId="0">
      <selection activeCell="B38" sqref="B38"/>
    </sheetView>
  </sheetViews>
  <sheetFormatPr defaultRowHeight="15" x14ac:dyDescent="0.25"/>
  <cols>
    <col min="2" max="2" width="63" bestFit="1" customWidth="1"/>
  </cols>
  <sheetData>
    <row r="2" spans="1:2" x14ac:dyDescent="0.25">
      <c r="A2" s="82" t="s">
        <v>30</v>
      </c>
      <c r="B2" s="82"/>
    </row>
    <row r="3" spans="1:2" ht="25.5" x14ac:dyDescent="0.25">
      <c r="A3" s="25" t="s">
        <v>48</v>
      </c>
      <c r="B3" s="25" t="s">
        <v>18</v>
      </c>
    </row>
    <row r="4" spans="1:2" x14ac:dyDescent="0.25">
      <c r="A4" s="13">
        <v>4</v>
      </c>
      <c r="B4" s="26" t="s">
        <v>49</v>
      </c>
    </row>
    <row r="5" spans="1:2" x14ac:dyDescent="0.25">
      <c r="A5" s="13">
        <v>12</v>
      </c>
      <c r="B5" s="26" t="s">
        <v>63</v>
      </c>
    </row>
  </sheetData>
  <mergeCells count="1">
    <mergeCell ref="A2:B2"/>
  </mergeCells>
  <printOptions horizontalCentered="1"/>
  <pageMargins left="0.27559055118110237" right="0.35433070866141736" top="0.51181102362204722" bottom="0.39370078740157483" header="0.31496062992125984" footer="0.31496062992125984"/>
  <pageSetup paperSize="9" scale="73" orientation="portrait" r:id="rId1"/>
  <headerFooter>
    <oddHeader>&amp;L&amp;G</oddHeader>
    <oddFooter>&amp;L&amp;F&amp;C&amp;A&amp;RΣελ. &amp;P από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B6" sqref="B6"/>
    </sheetView>
  </sheetViews>
  <sheetFormatPr defaultRowHeight="15" x14ac:dyDescent="0.25"/>
  <cols>
    <col min="1" max="1" width="8.7109375" customWidth="1"/>
    <col min="2" max="2" width="63.7109375" customWidth="1"/>
    <col min="3" max="3" width="47.28515625" customWidth="1"/>
    <col min="4" max="4" width="35.140625" customWidth="1"/>
  </cols>
  <sheetData>
    <row r="1" spans="1:4" x14ac:dyDescent="0.25">
      <c r="A1" s="4"/>
      <c r="B1" s="4"/>
      <c r="C1" s="4"/>
    </row>
    <row r="2" spans="1:4" ht="22.15" customHeight="1" x14ac:dyDescent="0.25">
      <c r="A2" s="82" t="s">
        <v>30</v>
      </c>
      <c r="B2" s="82"/>
      <c r="C2" s="82"/>
    </row>
    <row r="3" spans="1:4" ht="22.15" customHeight="1" x14ac:dyDescent="0.25">
      <c r="A3" s="14" t="s">
        <v>0</v>
      </c>
      <c r="B3" s="14" t="s">
        <v>18</v>
      </c>
      <c r="C3" s="14" t="s">
        <v>23</v>
      </c>
    </row>
    <row r="4" spans="1:4" ht="26.1" customHeight="1" x14ac:dyDescent="0.25">
      <c r="A4" s="83" t="s">
        <v>72</v>
      </c>
      <c r="B4" s="84"/>
      <c r="C4" s="85"/>
    </row>
    <row r="5" spans="1:4" ht="40.9" customHeight="1" x14ac:dyDescent="0.25">
      <c r="A5" s="13">
        <v>1</v>
      </c>
      <c r="B5" s="23" t="s">
        <v>70</v>
      </c>
      <c r="C5" s="23" t="s">
        <v>24</v>
      </c>
    </row>
    <row r="6" spans="1:4" ht="34.5" customHeight="1" x14ac:dyDescent="0.25">
      <c r="A6" s="13">
        <v>2</v>
      </c>
      <c r="B6" s="23" t="s">
        <v>71</v>
      </c>
      <c r="C6" s="23" t="s">
        <v>24</v>
      </c>
    </row>
    <row r="7" spans="1:4" x14ac:dyDescent="0.25">
      <c r="A7" s="86" t="s">
        <v>47</v>
      </c>
      <c r="B7" s="86"/>
      <c r="C7" s="86"/>
      <c r="D7" s="46"/>
    </row>
    <row r="8" spans="1:4" x14ac:dyDescent="0.25">
      <c r="A8" s="13">
        <v>1</v>
      </c>
      <c r="B8" s="23" t="s">
        <v>38</v>
      </c>
      <c r="C8" s="23" t="s">
        <v>31</v>
      </c>
      <c r="D8" s="46"/>
    </row>
    <row r="9" spans="1:4" x14ac:dyDescent="0.25">
      <c r="A9" s="13">
        <v>2</v>
      </c>
      <c r="B9" s="23" t="s">
        <v>46</v>
      </c>
      <c r="C9" s="23" t="s">
        <v>31</v>
      </c>
      <c r="D9" s="46"/>
    </row>
    <row r="10" spans="1:4" x14ac:dyDescent="0.25">
      <c r="B10" s="24"/>
      <c r="D10" s="46"/>
    </row>
    <row r="11" spans="1:4" x14ac:dyDescent="0.25">
      <c r="D11" s="46"/>
    </row>
    <row r="12" spans="1:4" x14ac:dyDescent="0.25">
      <c r="D12" s="46"/>
    </row>
    <row r="13" spans="1:4" x14ac:dyDescent="0.25">
      <c r="D13" s="12"/>
    </row>
  </sheetData>
  <mergeCells count="3">
    <mergeCell ref="A2:C2"/>
    <mergeCell ref="A4:C4"/>
    <mergeCell ref="A7:C7"/>
  </mergeCells>
  <printOptions horizontalCentered="1"/>
  <pageMargins left="0.27559055118110237" right="0.35433070866141736" top="0.51181102362204722" bottom="0.39370078740157483" header="0.31496062992125984" footer="0.31496062992125984"/>
  <pageSetup paperSize="9" scale="73" fitToHeight="0" orientation="portrait" r:id="rId1"/>
  <headerFooter>
    <oddHeader>&amp;L&amp;G</oddHeader>
    <oddFooter>&amp;L&amp;F&amp;C&amp;A&amp;RΣελ. &amp;P από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CA0AD-17F3-4699-97D9-0C889401E741}">
  <sheetPr>
    <tabColor theme="0"/>
  </sheetPr>
  <dimension ref="A1:K26"/>
  <sheetViews>
    <sheetView zoomScaleNormal="100" workbookViewId="0">
      <selection activeCell="C24" sqref="C24"/>
    </sheetView>
  </sheetViews>
  <sheetFormatPr defaultColWidth="8.85546875" defaultRowHeight="14.25" x14ac:dyDescent="0.2"/>
  <cols>
    <col min="1" max="1" width="5.28515625" style="4" customWidth="1"/>
    <col min="2" max="2" width="25.7109375" style="4" customWidth="1"/>
    <col min="3" max="3" width="31.140625" style="4" customWidth="1"/>
    <col min="4" max="4" width="11.5703125" style="4" customWidth="1"/>
    <col min="5" max="5" width="12.7109375" style="4" customWidth="1"/>
    <col min="6" max="6" width="16.42578125" style="4" bestFit="1" customWidth="1"/>
    <col min="7" max="7" width="10.85546875" style="9" customWidth="1"/>
    <col min="8" max="8" width="10.5703125" style="9" customWidth="1"/>
    <col min="9" max="9" width="17.42578125" style="9" customWidth="1"/>
    <col min="10" max="10" width="18.7109375" style="4" customWidth="1"/>
    <col min="11" max="16384" width="8.85546875" style="4"/>
  </cols>
  <sheetData>
    <row r="1" spans="1:11" s="3" customFormat="1" ht="25.5" customHeight="1" x14ac:dyDescent="0.25">
      <c r="A1" s="53" t="s">
        <v>9</v>
      </c>
      <c r="B1" s="54"/>
      <c r="C1" s="54"/>
      <c r="D1" s="54"/>
      <c r="E1" s="54"/>
      <c r="F1" s="54"/>
      <c r="G1" s="54"/>
      <c r="H1" s="54"/>
      <c r="I1" s="54"/>
      <c r="J1" s="59"/>
    </row>
    <row r="2" spans="1:11" s="3" customFormat="1" ht="25.5" customHeight="1" x14ac:dyDescent="0.25">
      <c r="A2" s="53" t="s">
        <v>10</v>
      </c>
      <c r="B2" s="54"/>
      <c r="C2" s="54"/>
      <c r="D2" s="54"/>
      <c r="E2" s="54"/>
      <c r="F2" s="54"/>
      <c r="G2" s="54"/>
      <c r="H2" s="54"/>
      <c r="I2" s="54"/>
      <c r="J2" s="59"/>
    </row>
    <row r="3" spans="1:11" s="3" customFormat="1" ht="25.5" customHeight="1" x14ac:dyDescent="0.25">
      <c r="A3" s="53" t="s">
        <v>43</v>
      </c>
      <c r="B3" s="54"/>
      <c r="C3" s="54"/>
      <c r="D3" s="54"/>
      <c r="E3" s="54"/>
      <c r="F3" s="54"/>
      <c r="G3" s="54"/>
      <c r="H3" s="54"/>
      <c r="I3" s="54"/>
      <c r="J3" s="59"/>
    </row>
    <row r="5" spans="1:11" ht="31.5" customHeight="1" x14ac:dyDescent="0.2">
      <c r="A5" s="56" t="s">
        <v>54</v>
      </c>
      <c r="B5" s="57"/>
      <c r="C5" s="57"/>
      <c r="D5" s="57"/>
      <c r="E5" s="57"/>
      <c r="F5" s="57"/>
      <c r="G5" s="57"/>
      <c r="H5" s="57"/>
      <c r="I5" s="57"/>
      <c r="J5" s="58"/>
    </row>
    <row r="6" spans="1:11" x14ac:dyDescent="0.2">
      <c r="A6" s="90" t="s">
        <v>0</v>
      </c>
      <c r="B6" s="90" t="s">
        <v>32</v>
      </c>
      <c r="C6" s="27" t="s">
        <v>7</v>
      </c>
      <c r="D6" s="90" t="s">
        <v>8</v>
      </c>
      <c r="E6" s="90" t="s">
        <v>1</v>
      </c>
      <c r="F6" s="90" t="s">
        <v>2</v>
      </c>
      <c r="G6" s="92" t="s">
        <v>3</v>
      </c>
      <c r="H6" s="92" t="s">
        <v>4</v>
      </c>
      <c r="I6" s="92" t="s">
        <v>5</v>
      </c>
      <c r="J6" s="87" t="s">
        <v>11</v>
      </c>
    </row>
    <row r="7" spans="1:11" ht="25.5" x14ac:dyDescent="0.2">
      <c r="A7" s="91"/>
      <c r="B7" s="91"/>
      <c r="C7" s="27" t="s">
        <v>6</v>
      </c>
      <c r="D7" s="91"/>
      <c r="E7" s="91"/>
      <c r="F7" s="91"/>
      <c r="G7" s="93"/>
      <c r="H7" s="93"/>
      <c r="I7" s="93"/>
      <c r="J7" s="87"/>
    </row>
    <row r="8" spans="1:11" ht="51" x14ac:dyDescent="0.2">
      <c r="A8" s="29">
        <v>1</v>
      </c>
      <c r="B8" s="49" t="s">
        <v>70</v>
      </c>
      <c r="C8" s="22"/>
      <c r="D8" s="6"/>
      <c r="E8" s="43"/>
      <c r="F8" s="43"/>
      <c r="G8" s="7">
        <f>ROUND(E8*F8,2)</f>
        <v>0</v>
      </c>
      <c r="H8" s="8">
        <f t="shared" ref="H8:H12" si="0">ROUND(G8*24%,2)</f>
        <v>0</v>
      </c>
      <c r="I8" s="8">
        <f t="shared" ref="I8:I10" si="1">G8+H8</f>
        <v>0</v>
      </c>
      <c r="J8" s="5"/>
    </row>
    <row r="9" spans="1:11" x14ac:dyDescent="0.2">
      <c r="A9" s="29">
        <v>2</v>
      </c>
      <c r="B9" s="49"/>
      <c r="C9" s="22"/>
      <c r="D9" s="6"/>
      <c r="E9" s="43"/>
      <c r="F9" s="43"/>
      <c r="G9" s="7">
        <f>ROUND(E9*F9,2)</f>
        <v>0</v>
      </c>
      <c r="H9" s="8">
        <f t="shared" si="0"/>
        <v>0</v>
      </c>
      <c r="I9" s="8">
        <f>G9+H9</f>
        <v>0</v>
      </c>
      <c r="J9" s="5"/>
    </row>
    <row r="10" spans="1:11" customFormat="1" ht="21.75" customHeight="1" x14ac:dyDescent="0.25">
      <c r="A10" s="30"/>
      <c r="B10" s="31"/>
      <c r="C10" s="32"/>
      <c r="D10" s="33"/>
      <c r="E10" s="33"/>
      <c r="F10" s="33" t="s">
        <v>33</v>
      </c>
      <c r="G10" s="34">
        <f>SUM(G8:G9)</f>
        <v>0</v>
      </c>
      <c r="H10" s="35">
        <f>SUM(H8:H9)</f>
        <v>0</v>
      </c>
      <c r="I10" s="35">
        <f t="shared" si="1"/>
        <v>0</v>
      </c>
      <c r="J10" s="21"/>
    </row>
    <row r="11" spans="1:11" customFormat="1" ht="51" x14ac:dyDescent="0.25">
      <c r="A11" s="36">
        <v>2</v>
      </c>
      <c r="B11" s="37" t="s">
        <v>71</v>
      </c>
      <c r="C11" s="38"/>
      <c r="D11" s="41"/>
      <c r="E11" s="39"/>
      <c r="F11" s="39"/>
      <c r="G11" s="44">
        <f t="shared" ref="G11:G12" si="2">ROUND(E11*F11,2)</f>
        <v>0</v>
      </c>
      <c r="H11" s="45">
        <f t="shared" si="0"/>
        <v>0</v>
      </c>
      <c r="I11" s="42">
        <f>G11+H11</f>
        <v>0</v>
      </c>
      <c r="J11" s="40"/>
    </row>
    <row r="12" spans="1:11" customFormat="1" ht="15" x14ac:dyDescent="0.25">
      <c r="A12" s="36">
        <v>3</v>
      </c>
      <c r="B12" s="37"/>
      <c r="C12" s="38"/>
      <c r="D12" s="41"/>
      <c r="E12" s="39"/>
      <c r="F12" s="39"/>
      <c r="G12" s="44">
        <f t="shared" si="2"/>
        <v>0</v>
      </c>
      <c r="H12" s="45">
        <f t="shared" si="0"/>
        <v>0</v>
      </c>
      <c r="I12" s="42">
        <f>G12+H12</f>
        <v>0</v>
      </c>
      <c r="J12" s="40"/>
    </row>
    <row r="13" spans="1:11" customFormat="1" ht="15" x14ac:dyDescent="0.25">
      <c r="A13" s="32"/>
      <c r="B13" s="32"/>
      <c r="C13" s="32"/>
      <c r="D13" s="32"/>
      <c r="E13" s="32"/>
      <c r="F13" s="33" t="s">
        <v>34</v>
      </c>
      <c r="G13" s="10">
        <f>SUM(G11:G12)</f>
        <v>0</v>
      </c>
      <c r="H13" s="10">
        <f>SUM(H11:H12)</f>
        <v>0</v>
      </c>
      <c r="I13" s="10">
        <f>G13+H13</f>
        <v>0</v>
      </c>
      <c r="J13" s="40"/>
    </row>
    <row r="14" spans="1:11" customFormat="1" ht="27.6" customHeight="1" x14ac:dyDescent="0.25">
      <c r="A14" s="88" t="s">
        <v>67</v>
      </c>
      <c r="B14" s="88"/>
      <c r="C14" s="88"/>
      <c r="D14" s="88"/>
      <c r="E14" s="88"/>
      <c r="F14" s="88"/>
      <c r="G14" s="20">
        <f>G10+G13</f>
        <v>0</v>
      </c>
      <c r="H14" s="20">
        <f>H10+H13</f>
        <v>0</v>
      </c>
      <c r="I14" s="20">
        <f>I10+I13</f>
        <v>0</v>
      </c>
      <c r="J14" s="21"/>
    </row>
    <row r="16" spans="1:11" s="17" customFormat="1" ht="39" customHeight="1" x14ac:dyDescent="0.2">
      <c r="A16" s="89" t="s">
        <v>55</v>
      </c>
      <c r="B16" s="89"/>
      <c r="C16" s="89"/>
      <c r="D16" s="89"/>
      <c r="E16" s="89"/>
      <c r="F16" s="89"/>
      <c r="G16" s="89"/>
      <c r="H16" s="89"/>
      <c r="I16" s="89"/>
      <c r="J16" s="89"/>
      <c r="K16" s="28"/>
    </row>
    <row r="17" spans="1:11" ht="16.5" customHeight="1" x14ac:dyDescent="0.2">
      <c r="A17" s="17">
        <v>1</v>
      </c>
      <c r="B17" s="17" t="s">
        <v>58</v>
      </c>
      <c r="C17" s="17"/>
      <c r="D17" s="17"/>
      <c r="E17" s="17"/>
      <c r="F17" s="17"/>
      <c r="G17" s="18"/>
      <c r="H17" s="18"/>
      <c r="I17" s="18"/>
      <c r="J17" s="17"/>
      <c r="K17" s="17"/>
    </row>
    <row r="18" spans="1:11" x14ac:dyDescent="0.2">
      <c r="A18" s="63">
        <v>2</v>
      </c>
      <c r="B18" s="63" t="s">
        <v>59</v>
      </c>
      <c r="C18" s="64"/>
      <c r="D18" s="64"/>
      <c r="E18" s="64"/>
      <c r="F18" s="64"/>
      <c r="G18" s="65"/>
      <c r="H18" s="65"/>
    </row>
    <row r="19" spans="1:11" x14ac:dyDescent="0.2">
      <c r="A19" s="17">
        <v>3</v>
      </c>
      <c r="B19" s="17" t="s">
        <v>60</v>
      </c>
    </row>
    <row r="20" spans="1:11" x14ac:dyDescent="0.2">
      <c r="A20" s="17">
        <v>4</v>
      </c>
      <c r="B20" s="17" t="s">
        <v>61</v>
      </c>
    </row>
    <row r="21" spans="1:11" x14ac:dyDescent="0.2">
      <c r="A21" s="17">
        <v>5</v>
      </c>
      <c r="B21" s="17" t="s">
        <v>62</v>
      </c>
    </row>
    <row r="24" spans="1:11" customFormat="1" ht="22.15" customHeight="1" x14ac:dyDescent="0.25">
      <c r="A24" s="4"/>
      <c r="B24" s="4"/>
      <c r="C24" s="4"/>
      <c r="D24" s="4"/>
      <c r="E24" s="4"/>
      <c r="F24" s="4"/>
      <c r="G24" s="9"/>
      <c r="H24" s="9"/>
      <c r="I24" s="9"/>
      <c r="J24" s="4"/>
      <c r="K24" s="4"/>
    </row>
    <row r="25" spans="1:11" ht="15" x14ac:dyDescent="0.25">
      <c r="A25"/>
      <c r="B25"/>
      <c r="K25"/>
    </row>
    <row r="26" spans="1:11" s="2" customFormat="1" ht="34.5" customHeight="1" x14ac:dyDescent="0.2">
      <c r="A26" s="4"/>
      <c r="B26" s="4"/>
      <c r="C26" s="4"/>
      <c r="D26" s="4"/>
      <c r="E26" s="4"/>
      <c r="F26" s="4"/>
      <c r="G26" s="9"/>
      <c r="H26" s="9"/>
      <c r="I26" s="9"/>
      <c r="J26" s="4"/>
      <c r="K26" s="4"/>
    </row>
  </sheetData>
  <mergeCells count="11">
    <mergeCell ref="J6:J7"/>
    <mergeCell ref="A14:F14"/>
    <mergeCell ref="A16:J16"/>
    <mergeCell ref="A6:A7"/>
    <mergeCell ref="B6:B7"/>
    <mergeCell ref="D6:D7"/>
    <mergeCell ref="E6:E7"/>
    <mergeCell ref="F6:F7"/>
    <mergeCell ref="G6:G7"/>
    <mergeCell ref="H6:H7"/>
    <mergeCell ref="I6:I7"/>
  </mergeCells>
  <phoneticPr fontId="27" type="noConversion"/>
  <printOptions horizontalCentered="1"/>
  <pageMargins left="0.27559055118110237" right="0.35433070866141736" top="0.51181102362204722" bottom="0.39370078740157483" header="0.31496062992125984" footer="0.31496062992125984"/>
  <pageSetup paperSize="9" scale="73" orientation="landscape" r:id="rId1"/>
  <headerFooter>
    <oddHeader>&amp;L&amp;G</oddHeader>
    <oddFooter>&amp;L&amp;F&amp;C&amp;A&amp;RΣελ. &amp;P από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K25"/>
  <sheetViews>
    <sheetView zoomScaleNormal="100" workbookViewId="0">
      <selection activeCell="A25" sqref="A25:K25"/>
    </sheetView>
  </sheetViews>
  <sheetFormatPr defaultColWidth="8.85546875" defaultRowHeight="14.25" x14ac:dyDescent="0.2"/>
  <cols>
    <col min="1" max="1" width="17" style="4" customWidth="1"/>
    <col min="2" max="2" width="5.85546875" style="4" customWidth="1"/>
    <col min="3" max="3" width="31.140625" style="4" customWidth="1"/>
    <col min="4" max="4" width="11.5703125" style="4" customWidth="1"/>
    <col min="5" max="5" width="12.7109375" style="4" customWidth="1"/>
    <col min="6" max="6" width="10.7109375" style="4" customWidth="1"/>
    <col min="7" max="7" width="10.85546875" style="9" customWidth="1"/>
    <col min="8" max="8" width="10.5703125" style="9" customWidth="1"/>
    <col min="9" max="9" width="17.42578125" style="9" customWidth="1"/>
    <col min="10" max="10" width="18.7109375" style="4" customWidth="1"/>
    <col min="11" max="16384" width="8.85546875" style="4"/>
  </cols>
  <sheetData>
    <row r="1" spans="1:10" s="3" customFormat="1" ht="25.5" customHeight="1" x14ac:dyDescent="0.25">
      <c r="A1" s="60" t="s">
        <v>9</v>
      </c>
      <c r="B1" s="61"/>
      <c r="C1" s="61"/>
      <c r="D1" s="61"/>
      <c r="E1" s="61"/>
      <c r="F1" s="61"/>
      <c r="G1" s="61"/>
      <c r="H1" s="61"/>
      <c r="I1" s="61"/>
      <c r="J1" s="59"/>
    </row>
    <row r="2" spans="1:10" s="3" customFormat="1" ht="25.5" customHeight="1" x14ac:dyDescent="0.25">
      <c r="A2" s="60" t="s">
        <v>10</v>
      </c>
      <c r="B2" s="61"/>
      <c r="C2" s="61"/>
      <c r="D2" s="61"/>
      <c r="E2" s="61"/>
      <c r="F2" s="61"/>
      <c r="G2" s="61"/>
      <c r="H2" s="61"/>
      <c r="I2" s="61"/>
      <c r="J2" s="59"/>
    </row>
    <row r="3" spans="1:10" s="3" customFormat="1" ht="25.5" customHeight="1" x14ac:dyDescent="0.25">
      <c r="A3" s="60" t="s">
        <v>43</v>
      </c>
      <c r="B3" s="61"/>
      <c r="C3" s="61"/>
      <c r="D3" s="61"/>
      <c r="E3" s="61"/>
      <c r="F3" s="61"/>
      <c r="G3" s="61"/>
      <c r="H3" s="61"/>
      <c r="I3" s="61"/>
      <c r="J3" s="59"/>
    </row>
    <row r="5" spans="1:10" ht="27" customHeight="1" x14ac:dyDescent="0.2">
      <c r="A5" s="56" t="s">
        <v>29</v>
      </c>
      <c r="B5" s="57"/>
      <c r="C5" s="57"/>
      <c r="D5" s="57"/>
      <c r="E5" s="57"/>
      <c r="F5" s="57"/>
      <c r="G5" s="57"/>
      <c r="H5" s="57"/>
      <c r="I5" s="57"/>
      <c r="J5" s="62"/>
    </row>
    <row r="6" spans="1:10" x14ac:dyDescent="0.2">
      <c r="A6" s="91" t="s">
        <v>32</v>
      </c>
      <c r="B6" s="91" t="s">
        <v>0</v>
      </c>
      <c r="C6" s="55" t="s">
        <v>7</v>
      </c>
      <c r="D6" s="91" t="s">
        <v>8</v>
      </c>
      <c r="E6" s="91" t="s">
        <v>1</v>
      </c>
      <c r="F6" s="91" t="s">
        <v>2</v>
      </c>
      <c r="G6" s="93" t="s">
        <v>3</v>
      </c>
      <c r="H6" s="93" t="s">
        <v>4</v>
      </c>
      <c r="I6" s="93" t="s">
        <v>5</v>
      </c>
      <c r="J6" s="93" t="s">
        <v>11</v>
      </c>
    </row>
    <row r="7" spans="1:10" ht="25.5" x14ac:dyDescent="0.2">
      <c r="A7" s="86"/>
      <c r="B7" s="86"/>
      <c r="C7" s="19" t="s">
        <v>6</v>
      </c>
      <c r="D7" s="86"/>
      <c r="E7" s="86"/>
      <c r="F7" s="86"/>
      <c r="G7" s="87"/>
      <c r="H7" s="87"/>
      <c r="I7" s="87"/>
      <c r="J7" s="87"/>
    </row>
    <row r="8" spans="1:10" x14ac:dyDescent="0.2">
      <c r="A8" s="100" t="s">
        <v>35</v>
      </c>
      <c r="B8" s="6"/>
      <c r="C8" s="6"/>
      <c r="D8" s="6"/>
      <c r="E8" s="6"/>
      <c r="F8" s="6"/>
      <c r="G8" s="7">
        <f>ROUND(E8*F8,2)</f>
        <v>0</v>
      </c>
      <c r="H8" s="8">
        <f>ROUND(G8*24%,2)</f>
        <v>0</v>
      </c>
      <c r="I8" s="8">
        <f>G8+H8</f>
        <v>0</v>
      </c>
      <c r="J8" s="5"/>
    </row>
    <row r="9" spans="1:10" x14ac:dyDescent="0.2">
      <c r="A9" s="101"/>
      <c r="B9" s="6"/>
      <c r="C9" s="6"/>
      <c r="D9" s="6"/>
      <c r="E9" s="6"/>
      <c r="F9" s="6"/>
      <c r="G9" s="7">
        <f>ROUND(E9*F9,2)</f>
        <v>0</v>
      </c>
      <c r="H9" s="8">
        <f>ROUND(G9*24%,2)</f>
        <v>0</v>
      </c>
      <c r="I9" s="8">
        <f>G9+H9</f>
        <v>0</v>
      </c>
      <c r="J9" s="5"/>
    </row>
    <row r="10" spans="1:10" x14ac:dyDescent="0.2">
      <c r="A10" s="101"/>
      <c r="B10" s="6"/>
      <c r="C10" s="6"/>
      <c r="D10" s="6"/>
      <c r="E10" s="6"/>
      <c r="F10" s="6"/>
      <c r="G10" s="7">
        <f>ROUND(E10*F10,2)</f>
        <v>0</v>
      </c>
      <c r="H10" s="8">
        <f>ROUND(G10*24%,2)</f>
        <v>0</v>
      </c>
      <c r="I10" s="8">
        <f>G10+H10</f>
        <v>0</v>
      </c>
      <c r="J10" s="5"/>
    </row>
    <row r="11" spans="1:10" x14ac:dyDescent="0.2">
      <c r="A11" s="102"/>
      <c r="B11" s="6"/>
      <c r="C11" s="6"/>
      <c r="D11" s="6"/>
      <c r="E11" s="6"/>
      <c r="F11" s="6"/>
      <c r="G11" s="7">
        <f>ROUND(E11*F11,2)</f>
        <v>0</v>
      </c>
      <c r="H11" s="8">
        <f>ROUND(G11*24%,2)</f>
        <v>0</v>
      </c>
      <c r="I11" s="8">
        <f>G11+H11</f>
        <v>0</v>
      </c>
      <c r="J11" s="5"/>
    </row>
    <row r="12" spans="1:10" customFormat="1" ht="21.75" customHeight="1" x14ac:dyDescent="0.25">
      <c r="A12" s="97" t="s">
        <v>33</v>
      </c>
      <c r="B12" s="98"/>
      <c r="C12" s="98"/>
      <c r="D12" s="98"/>
      <c r="E12" s="98"/>
      <c r="F12" s="99"/>
      <c r="G12" s="10">
        <f>SUM(G8:G11)</f>
        <v>0</v>
      </c>
      <c r="H12" s="10">
        <f>SUM(H8:H11)</f>
        <v>0</v>
      </c>
      <c r="I12" s="10">
        <f>SUM(I8:I11)</f>
        <v>0</v>
      </c>
      <c r="J12" s="4"/>
    </row>
    <row r="13" spans="1:10" x14ac:dyDescent="0.2">
      <c r="A13" s="100" t="s">
        <v>36</v>
      </c>
      <c r="B13" s="6"/>
      <c r="C13" s="6"/>
      <c r="D13" s="6"/>
      <c r="E13" s="6"/>
      <c r="F13" s="6"/>
      <c r="G13" s="7">
        <f>ROUND(E13*F13,2)</f>
        <v>0</v>
      </c>
      <c r="H13" s="8">
        <f>ROUND(G13*24%,2)</f>
        <v>0</v>
      </c>
      <c r="I13" s="8">
        <f>G13+H13</f>
        <v>0</v>
      </c>
      <c r="J13" s="5"/>
    </row>
    <row r="14" spans="1:10" ht="13.5" customHeight="1" x14ac:dyDescent="0.2">
      <c r="A14" s="101"/>
      <c r="B14" s="6"/>
      <c r="C14" s="6"/>
      <c r="D14" s="6"/>
      <c r="E14" s="6"/>
      <c r="F14" s="6"/>
      <c r="G14" s="7">
        <f>ROUND(E14*F14,2)</f>
        <v>0</v>
      </c>
      <c r="H14" s="8">
        <f>ROUND(G14*24%,2)</f>
        <v>0</v>
      </c>
      <c r="I14" s="8">
        <f>G14+H14</f>
        <v>0</v>
      </c>
      <c r="J14" s="5"/>
    </row>
    <row r="15" spans="1:10" x14ac:dyDescent="0.2">
      <c r="A15" s="101"/>
      <c r="B15" s="6"/>
      <c r="C15" s="6"/>
      <c r="D15" s="6"/>
      <c r="E15" s="6"/>
      <c r="F15" s="6"/>
      <c r="G15" s="7">
        <f>ROUND(E15*F15,2)</f>
        <v>0</v>
      </c>
      <c r="H15" s="8">
        <f>ROUND(G15*24%,2)</f>
        <v>0</v>
      </c>
      <c r="I15" s="8">
        <f>G15+H15</f>
        <v>0</v>
      </c>
      <c r="J15" s="5"/>
    </row>
    <row r="16" spans="1:10" x14ac:dyDescent="0.2">
      <c r="A16" s="102"/>
      <c r="B16" s="6"/>
      <c r="C16" s="6"/>
      <c r="D16" s="6"/>
      <c r="E16" s="6"/>
      <c r="F16" s="6"/>
      <c r="G16" s="7">
        <f>ROUND(E16*F16,2)</f>
        <v>0</v>
      </c>
      <c r="H16" s="8">
        <f>ROUND(G16*24%,2)</f>
        <v>0</v>
      </c>
      <c r="I16" s="8">
        <f>G16+H16</f>
        <v>0</v>
      </c>
      <c r="J16" s="5"/>
    </row>
    <row r="17" spans="1:11" customFormat="1" ht="22.15" customHeight="1" x14ac:dyDescent="0.25">
      <c r="A17" s="97" t="s">
        <v>34</v>
      </c>
      <c r="B17" s="98"/>
      <c r="C17" s="98"/>
      <c r="D17" s="98"/>
      <c r="E17" s="98"/>
      <c r="F17" s="99"/>
      <c r="G17" s="10">
        <f>SUM(G13:G16)</f>
        <v>0</v>
      </c>
      <c r="H17" s="10">
        <f>SUM(H13:H16)</f>
        <v>0</v>
      </c>
      <c r="I17" s="10">
        <f>SUM(I13:I16)</f>
        <v>0</v>
      </c>
      <c r="J17" s="4"/>
    </row>
    <row r="18" spans="1:11" customFormat="1" ht="24" customHeight="1" x14ac:dyDescent="0.25">
      <c r="A18" s="94" t="s">
        <v>37</v>
      </c>
      <c r="B18" s="95"/>
      <c r="C18" s="95"/>
      <c r="D18" s="95"/>
      <c r="E18" s="95"/>
      <c r="F18" s="96"/>
      <c r="G18" s="20">
        <f>G12+G17</f>
        <v>0</v>
      </c>
      <c r="H18" s="20">
        <f>H12+H17</f>
        <v>0</v>
      </c>
      <c r="I18" s="20">
        <f>I12+I17</f>
        <v>0</v>
      </c>
      <c r="J18" s="4"/>
    </row>
    <row r="20" spans="1:11" customFormat="1" ht="24.6" customHeight="1" x14ac:dyDescent="0.25">
      <c r="A20" s="104" t="s">
        <v>25</v>
      </c>
      <c r="B20" s="105"/>
      <c r="C20" s="105"/>
      <c r="D20" s="105"/>
      <c r="E20" s="105"/>
      <c r="F20" s="105"/>
      <c r="G20" s="105"/>
      <c r="H20" s="105"/>
      <c r="I20" s="106"/>
    </row>
    <row r="21" spans="1:11" customFormat="1" ht="34.15" customHeight="1" x14ac:dyDescent="0.25">
      <c r="A21" s="104" t="s">
        <v>26</v>
      </c>
      <c r="B21" s="105"/>
      <c r="C21" s="105"/>
      <c r="D21" s="105"/>
      <c r="E21" s="105"/>
      <c r="F21" s="105"/>
      <c r="G21" s="105"/>
      <c r="H21" s="105"/>
      <c r="I21" s="106"/>
    </row>
    <row r="22" spans="1:11" customFormat="1" ht="39" customHeight="1" x14ac:dyDescent="0.25">
      <c r="A22" s="104" t="s">
        <v>27</v>
      </c>
      <c r="B22" s="105"/>
      <c r="C22" s="105"/>
      <c r="D22" s="105"/>
      <c r="E22" s="105"/>
      <c r="F22" s="105"/>
      <c r="G22" s="105"/>
      <c r="H22" s="105"/>
      <c r="I22" s="106"/>
    </row>
    <row r="23" spans="1:11" customFormat="1" ht="24.6" customHeight="1" x14ac:dyDescent="0.25">
      <c r="A23" s="104" t="s">
        <v>28</v>
      </c>
      <c r="B23" s="105"/>
      <c r="C23" s="105"/>
      <c r="D23" s="105"/>
      <c r="E23" s="105"/>
      <c r="F23" s="105"/>
      <c r="G23" s="105"/>
      <c r="H23" s="105"/>
      <c r="I23" s="106"/>
    </row>
    <row r="25" spans="1:11" s="2" customFormat="1" ht="34.5" customHeight="1" x14ac:dyDescent="0.25">
      <c r="A25" s="103" t="s">
        <v>69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</row>
  </sheetData>
  <mergeCells count="19">
    <mergeCell ref="A25:K25"/>
    <mergeCell ref="A20:I20"/>
    <mergeCell ref="A21:I21"/>
    <mergeCell ref="A22:I22"/>
    <mergeCell ref="A23:I23"/>
    <mergeCell ref="G6:G7"/>
    <mergeCell ref="H6:H7"/>
    <mergeCell ref="I6:I7"/>
    <mergeCell ref="J6:J7"/>
    <mergeCell ref="A18:F18"/>
    <mergeCell ref="A12:F12"/>
    <mergeCell ref="A17:F17"/>
    <mergeCell ref="A8:A11"/>
    <mergeCell ref="A13:A16"/>
    <mergeCell ref="A6:A7"/>
    <mergeCell ref="B6:B7"/>
    <mergeCell ref="D6:D7"/>
    <mergeCell ref="E6:E7"/>
    <mergeCell ref="F6:F7"/>
  </mergeCells>
  <printOptions horizontalCentered="1"/>
  <pageMargins left="0.27559055118110237" right="0.35433070866141736" top="0.51181102362204722" bottom="0.39370078740157483" header="0.31496062992125984" footer="0.31496062992125984"/>
  <pageSetup paperSize="9" scale="90" orientation="landscape" r:id="rId1"/>
  <headerFooter>
    <oddHeader>&amp;L&amp;G</oddHeader>
    <oddFooter>&amp;L&amp;F&amp;C&amp;A&amp;RΣελ. &amp;P από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F12"/>
  <sheetViews>
    <sheetView tabSelected="1" workbookViewId="0">
      <selection activeCell="C9" sqref="C9"/>
    </sheetView>
  </sheetViews>
  <sheetFormatPr defaultColWidth="9.140625" defaultRowHeight="15.75" x14ac:dyDescent="0.25"/>
  <cols>
    <col min="1" max="1" width="9.140625" style="16"/>
    <col min="2" max="2" width="24.5703125" style="15" customWidth="1"/>
    <col min="3" max="3" width="30.42578125" style="15" bestFit="1" customWidth="1"/>
    <col min="4" max="4" width="20.7109375" style="15" customWidth="1"/>
    <col min="5" max="5" width="22.28515625" style="15" customWidth="1"/>
    <col min="6" max="6" width="21.5703125" style="15" customWidth="1"/>
    <col min="7" max="16384" width="9.140625" style="15"/>
  </cols>
  <sheetData>
    <row r="1" spans="1:6" s="3" customFormat="1" ht="25.5" customHeight="1" x14ac:dyDescent="0.15">
      <c r="A1" s="74" t="s">
        <v>9</v>
      </c>
      <c r="B1" s="74"/>
      <c r="C1" s="74"/>
      <c r="D1" s="74"/>
      <c r="E1" s="74"/>
      <c r="F1" s="74"/>
    </row>
    <row r="2" spans="1:6" s="3" customFormat="1" ht="23.25" customHeight="1" x14ac:dyDescent="0.15">
      <c r="A2" s="74" t="s">
        <v>10</v>
      </c>
      <c r="B2" s="74"/>
      <c r="C2" s="74"/>
      <c r="D2" s="74"/>
      <c r="E2" s="74"/>
      <c r="F2" s="74"/>
    </row>
    <row r="3" spans="1:6" s="3" customFormat="1" ht="23.25" customHeight="1" x14ac:dyDescent="0.15">
      <c r="A3" s="74" t="s">
        <v>43</v>
      </c>
      <c r="B3" s="74"/>
      <c r="C3" s="74"/>
      <c r="D3" s="74"/>
      <c r="E3" s="74"/>
      <c r="F3" s="74"/>
    </row>
    <row r="4" spans="1:6" s="4" customFormat="1" ht="14.25" x14ac:dyDescent="0.2"/>
    <row r="5" spans="1:6" s="4" customFormat="1" ht="29.45" customHeight="1" x14ac:dyDescent="0.2">
      <c r="A5" s="110" t="s">
        <v>19</v>
      </c>
      <c r="B5" s="110"/>
      <c r="C5" s="110"/>
      <c r="D5" s="110"/>
      <c r="E5" s="110"/>
      <c r="F5" s="110"/>
    </row>
    <row r="6" spans="1:6" ht="15.75" customHeight="1" x14ac:dyDescent="0.25">
      <c r="A6" s="109" t="s">
        <v>44</v>
      </c>
      <c r="B6" s="109" t="s">
        <v>39</v>
      </c>
      <c r="C6" s="108" t="s">
        <v>40</v>
      </c>
      <c r="D6" s="108" t="s">
        <v>20</v>
      </c>
      <c r="E6" s="108" t="s">
        <v>21</v>
      </c>
      <c r="F6" s="108" t="s">
        <v>22</v>
      </c>
    </row>
    <row r="7" spans="1:6" ht="41.25" customHeight="1" x14ac:dyDescent="0.25">
      <c r="A7" s="109"/>
      <c r="B7" s="109"/>
      <c r="C7" s="108"/>
      <c r="D7" s="108"/>
      <c r="E7" s="108"/>
      <c r="F7" s="108"/>
    </row>
    <row r="8" spans="1:6" ht="51" x14ac:dyDescent="0.25">
      <c r="A8" s="113">
        <v>4</v>
      </c>
      <c r="B8" s="111" t="s">
        <v>41</v>
      </c>
      <c r="C8" s="48" t="s">
        <v>70</v>
      </c>
      <c r="D8" s="51">
        <f>ΚΙΝΗΤΗΡΕΣ!I10</f>
        <v>0</v>
      </c>
      <c r="E8" s="51">
        <v>0</v>
      </c>
      <c r="F8" s="51">
        <v>0</v>
      </c>
    </row>
    <row r="9" spans="1:6" ht="51" x14ac:dyDescent="0.25">
      <c r="A9" s="114"/>
      <c r="B9" s="112"/>
      <c r="C9" s="48" t="s">
        <v>71</v>
      </c>
      <c r="D9" s="51">
        <f>ΚΙΝΗΤΗΡΕΣ!I13</f>
        <v>0</v>
      </c>
      <c r="E9" s="51">
        <v>0</v>
      </c>
      <c r="F9" s="51">
        <v>0</v>
      </c>
    </row>
    <row r="10" spans="1:6" ht="36.75" customHeight="1" x14ac:dyDescent="0.25">
      <c r="A10" s="113">
        <v>12</v>
      </c>
      <c r="B10" s="111" t="s">
        <v>63</v>
      </c>
      <c r="C10" s="50" t="s">
        <v>64</v>
      </c>
      <c r="D10" s="51">
        <f>' ΤΕΧΝΙΚΑ ΕΞΟΔΑ'!I12</f>
        <v>0</v>
      </c>
      <c r="E10" s="51">
        <v>0</v>
      </c>
      <c r="F10" s="51">
        <v>0</v>
      </c>
    </row>
    <row r="11" spans="1:6" ht="30.75" customHeight="1" x14ac:dyDescent="0.25">
      <c r="A11" s="114"/>
      <c r="B11" s="112"/>
      <c r="C11" s="50" t="s">
        <v>65</v>
      </c>
      <c r="D11" s="51">
        <f>' ΤΕΧΝΙΚΑ ΕΞΟΔΑ'!I17</f>
        <v>0</v>
      </c>
      <c r="E11" s="51">
        <v>0</v>
      </c>
      <c r="F11" s="51">
        <v>0</v>
      </c>
    </row>
    <row r="12" spans="1:6" ht="35.25" customHeight="1" x14ac:dyDescent="0.25">
      <c r="A12" s="107" t="s">
        <v>42</v>
      </c>
      <c r="B12" s="107"/>
      <c r="C12" s="107"/>
      <c r="D12" s="52">
        <f>SUM(D8:D9)</f>
        <v>0</v>
      </c>
      <c r="E12" s="52">
        <f>SUM(E8:E11)</f>
        <v>0</v>
      </c>
      <c r="F12" s="52">
        <f>SUM(F8:F11)</f>
        <v>0</v>
      </c>
    </row>
  </sheetData>
  <mergeCells count="15">
    <mergeCell ref="A12:C12"/>
    <mergeCell ref="D6:D7"/>
    <mergeCell ref="E6:E7"/>
    <mergeCell ref="A1:F1"/>
    <mergeCell ref="A2:F2"/>
    <mergeCell ref="A3:F3"/>
    <mergeCell ref="F6:F7"/>
    <mergeCell ref="A6:A7"/>
    <mergeCell ref="B6:B7"/>
    <mergeCell ref="C6:C7"/>
    <mergeCell ref="A5:F5"/>
    <mergeCell ref="B10:B11"/>
    <mergeCell ref="A10:A11"/>
    <mergeCell ref="B8:B9"/>
    <mergeCell ref="A8:A9"/>
  </mergeCells>
  <printOptions horizontalCentered="1"/>
  <pageMargins left="0.27559055118110237" right="0.35433070866141736" top="0.51181102362204722" bottom="0.39370078740157483" header="0.31496062992125984" footer="0.31496062992125984"/>
  <pageSetup paperSize="9" scale="73" orientation="portrait" horizontalDpi="300" verticalDpi="300" r:id="rId1"/>
  <headerFooter>
    <oddHeader>&amp;L&amp;G</oddHeader>
    <oddFooter>&amp;L&amp;F&amp;C&amp;A&amp;RΣελ. &amp;P από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Καθορισμένες περιοχές</vt:lpstr>
      </vt:variant>
      <vt:variant>
        <vt:i4>6</vt:i4>
      </vt:variant>
    </vt:vector>
  </HeadingPairs>
  <TitlesOfParts>
    <vt:vector size="12" baseType="lpstr">
      <vt:lpstr>ΕΞΩΦΥΛΛΟ  </vt:lpstr>
      <vt:lpstr>ΚΩΔ. ΔΑΠ.ΠΣΚΕ</vt:lpstr>
      <vt:lpstr>ΚΑΤΗΓΟΡΙΕΣ ΔΑΠΑΝΩΝ ΠΣΚΕ</vt:lpstr>
      <vt:lpstr>ΚΙΝΗΤΗΡΕΣ</vt:lpstr>
      <vt:lpstr> ΤΕΧΝΙΚΑ ΕΞΟΔΑ</vt:lpstr>
      <vt:lpstr>ΣΥΝΟΛΑ</vt:lpstr>
      <vt:lpstr>' ΤΕΧΝΙΚΑ ΕΞΟΔΑ'!Print_Area</vt:lpstr>
      <vt:lpstr>'ΚΑΤΗΓΟΡΙΕΣ ΔΑΠΑΝΩΝ ΠΣΚΕ'!Print_Area</vt:lpstr>
      <vt:lpstr>ΚΙΝΗΤΗΡΕΣ!Print_Area</vt:lpstr>
      <vt:lpstr>ΣΥΝΟΛΑ!Print_Area</vt:lpstr>
      <vt:lpstr>' ΤΕΧΝΙΚΑ ΕΞΟΔΑ'!Print_Titles</vt:lpstr>
      <vt:lpstr>ΚΙΝΗΤΗΡΕΣ!Print_Titles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Τάσος Λειβαδιώτης</dc:creator>
  <cp:lastModifiedBy>User</cp:lastModifiedBy>
  <cp:lastPrinted>2021-09-20T14:50:23Z</cp:lastPrinted>
  <dcterms:created xsi:type="dcterms:W3CDTF">2018-08-08T08:40:02Z</dcterms:created>
  <dcterms:modified xsi:type="dcterms:W3CDTF">2021-10-18T08:34:39Z</dcterms:modified>
</cp:coreProperties>
</file>