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Y:\CLLD-LEADER\ΑΛΙΕΙΑ\AΛΙΕΙΑ ΝΗΣΩΝ ΑΤΤΙΚΗΣ\ΔΙΑΧΕΙΡΙΣΗ\ΜΕΤΡΟ_4.2\ΙΔΙΩΤΙΚΑ\6. ΠΡΟΣΚΛΗΣΗ ΤΕΛΙΚΗ_15.10.2021\1. ΥΠΟΔΕΙΓΜΑΤΑ\"/>
    </mc:Choice>
  </mc:AlternateContent>
  <xr:revisionPtr revIDLastSave="0" documentId="8_{8A457FB7-886C-4EF6-96ED-ACA3AB5CDCCC}" xr6:coauthVersionLast="47" xr6:coauthVersionMax="47" xr10:uidLastSave="{00000000-0000-0000-0000-000000000000}"/>
  <bookViews>
    <workbookView xWindow="-120" yWindow="-120" windowWidth="29040" windowHeight="15840" tabRatio="721" activeTab="1" xr2:uid="{00000000-000D-0000-FFFF-FFFF00000000}"/>
  </bookViews>
  <sheets>
    <sheet name="ΕΞΩΦΥΛΛΟ  " sheetId="45" r:id="rId1"/>
    <sheet name="ΚΤΙΡΙΑΚΑ ΤΙΜΕΣ ΜΟΝΑΔΑΣ" sheetId="44" r:id="rId2"/>
  </sheets>
  <externalReferences>
    <externalReference r:id="rId3"/>
  </externalReferences>
  <definedNames>
    <definedName name="_xlnm.Print_Area" localSheetId="1">'ΚΤΙΡΙΑΚΑ ΤΙΜΕΣ ΜΟΝΑΔΑΣ'!$A$1:$K$205</definedName>
    <definedName name="_xlnm.Print_Titles" localSheetId="1">'ΚΤΙΡΙΑΚΑ ΤΙΜΕΣ ΜΟΝΑΔΑΣ'!$9:$9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63" i="44" l="1"/>
  <c r="K163" i="44"/>
  <c r="I163" i="44"/>
  <c r="J130" i="44"/>
  <c r="K130" i="44"/>
  <c r="I130" i="44"/>
  <c r="J98" i="44"/>
  <c r="K98" i="44"/>
  <c r="I98" i="44"/>
  <c r="J57" i="44"/>
  <c r="K57" i="44"/>
  <c r="I57" i="44"/>
  <c r="J25" i="44"/>
  <c r="K25" i="44"/>
  <c r="I25" i="44"/>
  <c r="J17" i="44"/>
  <c r="K17" i="44"/>
  <c r="I17" i="44"/>
  <c r="F29" i="44" l="1"/>
  <c r="F31" i="44"/>
  <c r="F32" i="44"/>
  <c r="F33" i="44"/>
  <c r="F34" i="44"/>
  <c r="F35" i="44"/>
  <c r="F36" i="44"/>
  <c r="F37" i="44"/>
  <c r="F38" i="44"/>
  <c r="F44" i="44"/>
  <c r="F45" i="44"/>
  <c r="F47" i="44"/>
  <c r="F48" i="44"/>
  <c r="F49" i="44"/>
  <c r="F54" i="44"/>
  <c r="F55" i="44"/>
  <c r="F56" i="44"/>
  <c r="F58" i="44"/>
  <c r="F60" i="44"/>
  <c r="F61" i="44"/>
  <c r="F63" i="44"/>
  <c r="F66" i="44"/>
  <c r="F67" i="44"/>
  <c r="F71" i="44"/>
  <c r="F72" i="44"/>
  <c r="F78" i="44"/>
  <c r="F79" i="44"/>
  <c r="F80" i="44"/>
  <c r="F83" i="44"/>
  <c r="F84" i="44"/>
  <c r="F90" i="44"/>
  <c r="F107" i="44"/>
  <c r="K196" i="44"/>
  <c r="K195" i="44"/>
  <c r="K194" i="44"/>
  <c r="K193" i="44"/>
  <c r="K192" i="44"/>
  <c r="K191" i="44"/>
  <c r="K190" i="44"/>
  <c r="J196" i="44"/>
  <c r="J195" i="44"/>
  <c r="J194" i="44"/>
  <c r="J193" i="44"/>
  <c r="J192" i="44"/>
  <c r="J191" i="44"/>
  <c r="J190" i="44"/>
  <c r="J189" i="44"/>
  <c r="I196" i="44"/>
  <c r="I195" i="44"/>
  <c r="I194" i="44"/>
  <c r="I193" i="44"/>
  <c r="I192" i="44"/>
  <c r="I191" i="44"/>
  <c r="I190" i="44"/>
  <c r="I189" i="44"/>
  <c r="I197" i="44" l="1"/>
  <c r="J197" i="44"/>
  <c r="K189" i="44"/>
  <c r="K197" i="44" s="1"/>
</calcChain>
</file>

<file path=xl/sharedStrings.xml><?xml version="1.0" encoding="utf-8"?>
<sst xmlns="http://schemas.openxmlformats.org/spreadsheetml/2006/main" count="566" uniqueCount="397">
  <si>
    <t>Α/Α</t>
  </si>
  <si>
    <t>ΦΠΑ</t>
  </si>
  <si>
    <t>ΣΥΝΟΛΙΚΟ ΚΟΣΤΟΣ</t>
  </si>
  <si>
    <t>ΟΜΑΔΑ ΕΡΓΑΣΙΩΝ</t>
  </si>
  <si>
    <t>ΚΑΤΗΓΟΡΙΑ ΔΑΠΑΝΗΣ</t>
  </si>
  <si>
    <t>ΕΙΔΟΣ ΕΡΓΑΣΙΑΣ</t>
  </si>
  <si>
    <t>Μ.Μ.</t>
  </si>
  <si>
    <t>ΤΙΜΗ ΜΟΝΑΔΟΣ</t>
  </si>
  <si>
    <t>ΠΟΣΟΤΗΤΑ</t>
  </si>
  <si>
    <t>ΟΜΑΔΑ Α</t>
  </si>
  <si>
    <t>Υ.01</t>
  </si>
  <si>
    <t>Ισοπεδώσεις-Διαμορφώσεις</t>
  </si>
  <si>
    <t>Υ.02</t>
  </si>
  <si>
    <t>Σύνδεση με δίκτυο ΔΕΗ *</t>
  </si>
  <si>
    <t>ΚΑ</t>
  </si>
  <si>
    <t>Υ.03</t>
  </si>
  <si>
    <t>Σύνδεση με δίκτυο ΟΤΕ *</t>
  </si>
  <si>
    <t>Υ.04</t>
  </si>
  <si>
    <t>Σύνδεση με δίκτυο ύδρευσης *</t>
  </si>
  <si>
    <t>Υ.05</t>
  </si>
  <si>
    <t>Σύνδεση με δίκτυο αποχέτευσης *</t>
  </si>
  <si>
    <t>ΟΜΑΔΑ Β</t>
  </si>
  <si>
    <t>ΠΕΡΙΒΑΛΛΩΝ ΧΩΡΟΣ</t>
  </si>
  <si>
    <t>ΠΧ.01</t>
  </si>
  <si>
    <t>Περίφραξη * (θεμέλιο και τοιχείο 20*40εκ +κιγκλίδωμα ύψους 1,20μ.)</t>
  </si>
  <si>
    <t>μ</t>
  </si>
  <si>
    <t>ΠΧ.02</t>
  </si>
  <si>
    <t>Περίφραξη * (θεμέλιο και τοιχείο 20*40εκ + πάσαλοι με συρματόπλεγμα ύψους 1,80 μ.)</t>
  </si>
  <si>
    <t>ΠΧ.03</t>
  </si>
  <si>
    <t>Εσωτερική οδοποιία (ασφαλτος 10εκ)</t>
  </si>
  <si>
    <t>ΠΧ.04</t>
  </si>
  <si>
    <t>Αίθριος (αύλειος) χώρος *</t>
  </si>
  <si>
    <t>ΠΧ.05</t>
  </si>
  <si>
    <t>Χώρος πρασίνου *</t>
  </si>
  <si>
    <t>ΠΧ.06</t>
  </si>
  <si>
    <t>Υπαίθριος χώρος στάθμευσης *</t>
  </si>
  <si>
    <t>ΠΧ.07</t>
  </si>
  <si>
    <t>Σύστημα άρδευσης (μπεκ και νεροσταλλάκτες)*</t>
  </si>
  <si>
    <t>ΟΜΑΔΑ Γ</t>
  </si>
  <si>
    <t>ΧΩΜΑΤΟΥΡΓΙΚΑ</t>
  </si>
  <si>
    <t>01.01</t>
  </si>
  <si>
    <t>01.03</t>
  </si>
  <si>
    <t>01.04</t>
  </si>
  <si>
    <t>Επιχώσεις με προιόντα εκσκαφής</t>
  </si>
  <si>
    <t>ΚΑΘΑΙΡΕΣΕΙΣ</t>
  </si>
  <si>
    <t>02.01</t>
  </si>
  <si>
    <t>Καθαιρ.πλινθοδομής</t>
  </si>
  <si>
    <t>02.02</t>
  </si>
  <si>
    <t>Καθαιρ.αόπλου σκυροδέματος</t>
  </si>
  <si>
    <t>02.03</t>
  </si>
  <si>
    <t>Καθαιρ.οπλισμένου σκυροδέματο</t>
  </si>
  <si>
    <t>02.04</t>
  </si>
  <si>
    <t>02.05</t>
  </si>
  <si>
    <t>Καθαιρ.τοίχων διά τη διαμόρφωση θυρών</t>
  </si>
  <si>
    <t>02.06</t>
  </si>
  <si>
    <t>Καθαιρ. Θυρών κ' παραθύρων (αλουμινίου, ξύλινων ή σιδηρών)</t>
  </si>
  <si>
    <t>τεμ</t>
  </si>
  <si>
    <t>02.07</t>
  </si>
  <si>
    <t>Καθαίρεση  λιθοδομής</t>
  </si>
  <si>
    <t>02.08</t>
  </si>
  <si>
    <t>Καθαίρεση δαπέδων εκ πλακών παντώς τύπου</t>
  </si>
  <si>
    <t>02.09</t>
  </si>
  <si>
    <t xml:space="preserve">Καθαίρεση επικεράμωσης </t>
  </si>
  <si>
    <t>02.10</t>
  </si>
  <si>
    <t>ΣΚΥΡΟΔΕΜΑΤΑ
(συμπεριλαμβάνεται η δαπάνη πρόμήθειας και τοποθέτησης :καλουπώματος, σιδερώματος, σκυροδέματος, άντλησης , εργοδοτικές εισφορές /μ3)</t>
  </si>
  <si>
    <t>03.01</t>
  </si>
  <si>
    <t>03.02</t>
  </si>
  <si>
    <t xml:space="preserve">κατηγορίας C16/20 </t>
  </si>
  <si>
    <t xml:space="preserve"> κατηγορίας C20/25</t>
  </si>
  <si>
    <t xml:space="preserve"> κατηγορίας C30/37</t>
  </si>
  <si>
    <t>03.03</t>
  </si>
  <si>
    <t>Άοπλο σκυρόδεμα δαπέδων</t>
  </si>
  <si>
    <t>03.04</t>
  </si>
  <si>
    <t>Εξισωτικές στρώσεις (μέχρι 15εκ.)</t>
  </si>
  <si>
    <t>03.05</t>
  </si>
  <si>
    <t>Επιφάνειες εμφανους σκυροδέματος</t>
  </si>
  <si>
    <t>03.06</t>
  </si>
  <si>
    <t>Σενάζ δρομικά</t>
  </si>
  <si>
    <t>μ.μ.</t>
  </si>
  <si>
    <t>03.07</t>
  </si>
  <si>
    <t>Σενάζ μπατικά</t>
  </si>
  <si>
    <t>ΟΜΑΔΑ Δ</t>
  </si>
  <si>
    <t>ΤΟΙΧΟΠΟΙΪΕΣ
(συμπεριλαμβάνεται η δαπάνη πρόμήθειας και τοποθέτησης των υλικών, εργατική δαπάνη και  εργοδοτικές εισφορές /μ3)</t>
  </si>
  <si>
    <t>04.01</t>
  </si>
  <si>
    <t xml:space="preserve">Λιθοδομές με κοινούς λίθους </t>
  </si>
  <si>
    <t>04.02</t>
  </si>
  <si>
    <t>Λιθοδομές με λαξευτούς  λίθους</t>
  </si>
  <si>
    <t>04.03</t>
  </si>
  <si>
    <t>Αργολιθ/μές δι' ασβεστ/ματος</t>
  </si>
  <si>
    <t>04.04</t>
  </si>
  <si>
    <t>Πλινθοδομές δρομικές</t>
  </si>
  <si>
    <t>04.05</t>
  </si>
  <si>
    <t>Πλινθοδομές δρομικές με μπλόκια (μέχρι 15 εκ.)</t>
  </si>
  <si>
    <t>04.06</t>
  </si>
  <si>
    <t>Πλινθοδομές μπατικές</t>
  </si>
  <si>
    <t>04.07</t>
  </si>
  <si>
    <t>Τσιμεντολιθοδομές</t>
  </si>
  <si>
    <t>04.08</t>
  </si>
  <si>
    <t>Τοίχοι γυψοσανίδων απλοί</t>
  </si>
  <si>
    <t>04.09</t>
  </si>
  <si>
    <t>Τοίχοι γυψοσανίδων απο 2 πλευρές</t>
  </si>
  <si>
    <t>04.10</t>
  </si>
  <si>
    <t>Τοίχοι γυψοσανίδων με 2 γύψους ανά πλευρά</t>
  </si>
  <si>
    <t>Τοίχοι γυψοσανίδων απλοί (ανθυγρή γυψ/δα)</t>
  </si>
  <si>
    <t>Τοίχοι γυψοσανίδων απο 2 πλευρές  (ανθυγρή γυψ/δα)</t>
  </si>
  <si>
    <t>ΕΠΙΧΡΙΣΜΑΤΑ</t>
  </si>
  <si>
    <t>05.01</t>
  </si>
  <si>
    <t>Αβεστοκονιάματα τριπτά</t>
  </si>
  <si>
    <t>05.02</t>
  </si>
  <si>
    <t>Αβεστοκονιάματα τριπτά (με kourasanit)</t>
  </si>
  <si>
    <t>05.03</t>
  </si>
  <si>
    <t>Επιχρίσματα χωριάτικου τύπου</t>
  </si>
  <si>
    <t>05.04</t>
  </si>
  <si>
    <t>Ετοιμο επίχρισμα</t>
  </si>
  <si>
    <t>05.05</t>
  </si>
  <si>
    <t xml:space="preserve">Ετοιμο επίχρισμα θερμοπρόσοψης </t>
  </si>
  <si>
    <t>05.06</t>
  </si>
  <si>
    <t xml:space="preserve">Αρμολογήματα ακατέργαστων όψεων λιθοδομών  </t>
  </si>
  <si>
    <t>ΕΠΕΝΔΥΣΕΙΣ ΤΟΙΧΩΝ</t>
  </si>
  <si>
    <t>06.01</t>
  </si>
  <si>
    <t>Με πλακίδια πορσελάνης</t>
  </si>
  <si>
    <t>06.02</t>
  </si>
  <si>
    <t>Με πατητή τσιμεντοκονία</t>
  </si>
  <si>
    <t>06.03</t>
  </si>
  <si>
    <t>Με λίθινες πλάκες</t>
  </si>
  <si>
    <t>06.04</t>
  </si>
  <si>
    <t>Με ορθογωνισμένες πλάκες</t>
  </si>
  <si>
    <t>06.05</t>
  </si>
  <si>
    <t>Με πέτρα στενάρι</t>
  </si>
  <si>
    <t>06.06</t>
  </si>
  <si>
    <t>06.07</t>
  </si>
  <si>
    <t>Ξύλινα διαζώματα αργολιθοδομών με βερνικόχρωμα</t>
  </si>
  <si>
    <t>μ.μ</t>
  </si>
  <si>
    <t>ΣΤΡΩΣΕΙΣ   ΔΑΠΕΔΩΝ</t>
  </si>
  <si>
    <t>07.01</t>
  </si>
  <si>
    <t>Με χονδρόπλ.ακανον.πάχους</t>
  </si>
  <si>
    <t>07.02</t>
  </si>
  <si>
    <t>Με λίθινες πλάκες (καρύστ. κλπ)</t>
  </si>
  <si>
    <t>07.04</t>
  </si>
  <si>
    <t>Με πλάκες μαρμάρου (γρανίτης)</t>
  </si>
  <si>
    <t>07.05</t>
  </si>
  <si>
    <t>Με πλακίδια κεραμικά ή πορσελ</t>
  </si>
  <si>
    <t>07.06</t>
  </si>
  <si>
    <t>07.07</t>
  </si>
  <si>
    <t xml:space="preserve">Με λωρίδες σουηδικής ξυλείας </t>
  </si>
  <si>
    <t>07.08</t>
  </si>
  <si>
    <t xml:space="preserve">Με λωρίδες αφρικανικής  ξυλείας </t>
  </si>
  <si>
    <t>07.09</t>
  </si>
  <si>
    <t>Με λωρίδες δρυός</t>
  </si>
  <si>
    <t>07.10</t>
  </si>
  <si>
    <t>Δάπεδο ραμποτε με ξύλο καστανιάς πλήρες</t>
  </si>
  <si>
    <t>07.11</t>
  </si>
  <si>
    <t xml:space="preserve">Λαμινέιτ </t>
  </si>
  <si>
    <t>Βιομηχανικό δάπεδο</t>
  </si>
  <si>
    <t>ΟΜΑΔΑ Ε</t>
  </si>
  <si>
    <t>Κ Ο Υ Φ Ω Μ Α Τ Α</t>
  </si>
  <si>
    <t>08.01</t>
  </si>
  <si>
    <t>Πόρτες πρεσσαριστές κοινές</t>
  </si>
  <si>
    <t>08.02</t>
  </si>
  <si>
    <t>Πόρτες ραμποτέ ή ταμπλαδωτές από MDF</t>
  </si>
  <si>
    <t>08.03</t>
  </si>
  <si>
    <t>Πόρτες ραμποτέ ή ταμπλαδωτές από δρύ,καρυδιά, καστανιά κλπ.</t>
  </si>
  <si>
    <t>08.04</t>
  </si>
  <si>
    <t>Εξώθυρες καρφωτές περαστές από ξύλο καστανιά</t>
  </si>
  <si>
    <t>08.05</t>
  </si>
  <si>
    <t xml:space="preserve">Υαλοστάσια και εξωστόθυρες από ξύλο καστανιάς </t>
  </si>
  <si>
    <t>08.06</t>
  </si>
  <si>
    <t>Υαλοστάσια από σουηδική ξυλεία</t>
  </si>
  <si>
    <t>08.07</t>
  </si>
  <si>
    <t>08.08</t>
  </si>
  <si>
    <t xml:space="preserve">Σκούρα από σουηδική ξυλεία </t>
  </si>
  <si>
    <t>08.09</t>
  </si>
  <si>
    <t>Σιδερένιες πόρτες</t>
  </si>
  <si>
    <t>08.10</t>
  </si>
  <si>
    <t>Σιδερένια παράθυρα</t>
  </si>
  <si>
    <t>08.11</t>
  </si>
  <si>
    <t xml:space="preserve">Bιτρίνες αλουμινίου </t>
  </si>
  <si>
    <t>08.12</t>
  </si>
  <si>
    <t>Ανοιγόμενα-περιστρεφόμενα κουφώματα αλουμινίου (χωρίς ρολό) με σίτα</t>
  </si>
  <si>
    <t>08.13</t>
  </si>
  <si>
    <t>Ανοιγόμενα-περιστρεφόμενα κουφώματα αλουμινίου (με ρολό)  με σίτα</t>
  </si>
  <si>
    <t>08.14</t>
  </si>
  <si>
    <t>Ανοιγόμενα-ανακλινόμενα κουφώματα συνθετικά PVC (χωρίς ρολό) με σίτα</t>
  </si>
  <si>
    <t>08.15</t>
  </si>
  <si>
    <t>Ανοιγόμενα-ανακλινόμενα κουφώματα συνθετικά PVC (με ρολό) με σίτα</t>
  </si>
  <si>
    <t>08.16</t>
  </si>
  <si>
    <t>Υαλοστάσια  αλουμινίου με θερμοδιακοπή</t>
  </si>
  <si>
    <t>08.17</t>
  </si>
  <si>
    <t xml:space="preserve">Σκούρα (παραδοσιακά) αλουμινίου </t>
  </si>
  <si>
    <t>08.18</t>
  </si>
  <si>
    <t>Σκούρα (παραδοσιακά) συνθετικά PVC</t>
  </si>
  <si>
    <t>08.19</t>
  </si>
  <si>
    <t>Μονόφυλλη πυράντοχη πόρτα Τ30 εως Τ90 πλήρως εξοπλισ.</t>
  </si>
  <si>
    <t>08.20</t>
  </si>
  <si>
    <t>Δίφυλλη πυράντοχη πότρα Τ30 εως Τ90 πλήρως εξοπλισμένη</t>
  </si>
  <si>
    <t>ΝΤΟΥΛΑΠΕΣ</t>
  </si>
  <si>
    <t>09.01</t>
  </si>
  <si>
    <t>Ντουλάπες κοινές (υπνοδωματ)</t>
  </si>
  <si>
    <t>09.02</t>
  </si>
  <si>
    <t>Ντουλάπες (ανιγκρέ)</t>
  </si>
  <si>
    <t>09.03</t>
  </si>
  <si>
    <t>Ντουλάπια κουζίνας κοινά</t>
  </si>
  <si>
    <t>09.04</t>
  </si>
  <si>
    <t>Ντουλάπια κουζίνας από συμπαγή ξυλεία</t>
  </si>
  <si>
    <t>ΜΟΝΩΣΕΙΣ ΣΤΕΓΑΝΩΣΕΙΣ</t>
  </si>
  <si>
    <t>10.01</t>
  </si>
  <si>
    <t>Θερμομόνωση-υγρομόνωση δώματος</t>
  </si>
  <si>
    <t>10.02</t>
  </si>
  <si>
    <t>Θερμομόνωση κατακόρυφων επιφανειών</t>
  </si>
  <si>
    <t>10.03</t>
  </si>
  <si>
    <t>Υγρομόνωση τοιχείων υπογείου</t>
  </si>
  <si>
    <t>10.04</t>
  </si>
  <si>
    <t>Υγρομόνωση δαπέδων επι εδάφους</t>
  </si>
  <si>
    <t>10.05</t>
  </si>
  <si>
    <t>Θερμοπρόσοψη εξ. Επιφανειών (πάχους μέχρι 7 εκ.)</t>
  </si>
  <si>
    <t>ΟΜΑΔΑ ΣΤ</t>
  </si>
  <si>
    <t>ΜΑΡΜΑΡΙΚΑ</t>
  </si>
  <si>
    <t>11.01</t>
  </si>
  <si>
    <t xml:space="preserve">Κατώφλια,επίστρωση στηθαίων ποδιές παραθ. μπαλκονιών </t>
  </si>
  <si>
    <t>11.02</t>
  </si>
  <si>
    <t>Μαρμαροεπένδυση βαθμίδος</t>
  </si>
  <si>
    <t>ΚΛΙΜΑΚΕΣ</t>
  </si>
  <si>
    <t>12.01</t>
  </si>
  <si>
    <t>Βαθμίδες και πλατύσκαλα εκ ξυλείας δρυός</t>
  </si>
  <si>
    <t>12.02</t>
  </si>
  <si>
    <t>Ξύλινη επένδυση βαθμίδας πλήρης</t>
  </si>
  <si>
    <t>ΨΕΥΔΟΡΟΦΕΣ</t>
  </si>
  <si>
    <t>14.01</t>
  </si>
  <si>
    <t>Από γυψοσανίδες</t>
  </si>
  <si>
    <t>14.02</t>
  </si>
  <si>
    <t>Από γυψοσανίδες ανθυγρές</t>
  </si>
  <si>
    <t>14.03</t>
  </si>
  <si>
    <t>Από πλάκες ορυκτών ινών σε μεταλλικό σκελετό</t>
  </si>
  <si>
    <t>14.04</t>
  </si>
  <si>
    <t>Επένδυση οροφής με λεπτοσανίδες πλήρης</t>
  </si>
  <si>
    <t>ΕΠΙΚΑΛΥΨΕΙΣ</t>
  </si>
  <si>
    <t>15.01</t>
  </si>
  <si>
    <t>Κεραμοσκεπή με φουρούσια εδραζόμενη σε πλακα σκυροδεμ.</t>
  </si>
  <si>
    <t>15.02</t>
  </si>
  <si>
    <t>Ξύλινη στέγη αυτοφερόμενη με κεραμίδια</t>
  </si>
  <si>
    <t>15.03</t>
  </si>
  <si>
    <t>Επικεράμωση πλάκας σκυροδέματος</t>
  </si>
  <si>
    <t>ΣΤΗΘΑΙΑ</t>
  </si>
  <si>
    <t>16.01</t>
  </si>
  <si>
    <t>Από οπλισμένο σκυρόδεμα</t>
  </si>
  <si>
    <t>16.02</t>
  </si>
  <si>
    <t>Από δρομική πλινθοδομή</t>
  </si>
  <si>
    <t>16.03</t>
  </si>
  <si>
    <t>Από κιγκλίδωμα σιδερένιο</t>
  </si>
  <si>
    <t>16.04</t>
  </si>
  <si>
    <t>Από κιγκλίδωμα αλουμινίου</t>
  </si>
  <si>
    <t>Από κιγκλίδωμα ινοξ με τζάμι σεκιουριτ</t>
  </si>
  <si>
    <t>16.06</t>
  </si>
  <si>
    <t xml:space="preserve">Από κιγκλίδωμα ινοξ </t>
  </si>
  <si>
    <t>Από κιγκλίδωμα ξύλινο</t>
  </si>
  <si>
    <t>ΧΡΩΜΑΤΙΣΜΟΙ</t>
  </si>
  <si>
    <t>Πλαστικά επί τοίχου</t>
  </si>
  <si>
    <t>Πλαστικά σπατουλαριστά</t>
  </si>
  <si>
    <t>Τσιμεντοχρώματα</t>
  </si>
  <si>
    <t xml:space="preserve">Βερνικοχρωματισμός ξύλινων επιφανειών </t>
  </si>
  <si>
    <t>ΔΙΑΦΟΡΕΣ ΟΙΚΟΔ/ΚΕΣ ΕΡΓΑΣΙΕΣ</t>
  </si>
  <si>
    <t>18.01</t>
  </si>
  <si>
    <t>Τζάκι απλό</t>
  </si>
  <si>
    <t>αποκ</t>
  </si>
  <si>
    <t>18.02</t>
  </si>
  <si>
    <t>Τζάκι με καπνοδόχο (κτιστό)</t>
  </si>
  <si>
    <t>18.03</t>
  </si>
  <si>
    <t>Τζάκι ενεργειακό</t>
  </si>
  <si>
    <t>ΟΜΑΔΑ Ζ</t>
  </si>
  <si>
    <t>19.01.1</t>
  </si>
  <si>
    <t>19.01.2</t>
  </si>
  <si>
    <t>19.02.1</t>
  </si>
  <si>
    <t>19.02.2</t>
  </si>
  <si>
    <t>19.03.1</t>
  </si>
  <si>
    <t>Κεντρική θέρμανση (Σωληνώσεις ) *</t>
  </si>
  <si>
    <t>19.03.2</t>
  </si>
  <si>
    <t>Κεντρική θέρμανση ( Συνδέσεις, σώματα ,καυστήρας,λεβητας ) *</t>
  </si>
  <si>
    <t>19.04</t>
  </si>
  <si>
    <t>19.05.1</t>
  </si>
  <si>
    <t>19.05.2</t>
  </si>
  <si>
    <t>19.06.1</t>
  </si>
  <si>
    <t>19.06.2</t>
  </si>
  <si>
    <t>19.07</t>
  </si>
  <si>
    <t>Πλήρες σέτ λουτρού (νεροχύτης, μπαταρίες διπλής ροής,λεκάνη,  καζανάκι εξοικ. νερού , μπανιέρα)</t>
  </si>
  <si>
    <t>19.08</t>
  </si>
  <si>
    <t>Σέτ WC (νεροχύτης, μπαταρίες διπλής ροής, λεκάνη, καζανάκι εξοικ. νερού)</t>
  </si>
  <si>
    <t>19.09</t>
  </si>
  <si>
    <t xml:space="preserve">Ηλιακός συλλέκτης </t>
  </si>
  <si>
    <t>ΕΙΔΙΚΕΣ ΕΓΚΑΤΑΣΤΑΣΕΙΣ
Α) ΑΝΕΛΚΥΣΤΗΡΕΣ
Β) ΕΓΚ/ΣΕΙΣ ΑΜΕΑ</t>
  </si>
  <si>
    <t>20.01</t>
  </si>
  <si>
    <t>Ανελκυστήρας μεχρι 4 στάσεις</t>
  </si>
  <si>
    <t>20.02</t>
  </si>
  <si>
    <t>Προσαύξηση ανά στάση πέραν των 4ων</t>
  </si>
  <si>
    <t>Στασ</t>
  </si>
  <si>
    <t>20.03</t>
  </si>
  <si>
    <t>ΟΜΑΔΑ Η</t>
  </si>
  <si>
    <t>ΜΕΤΑΛΛΙΚΗ  ΚΑΤΑΣΚΕΥΗ</t>
  </si>
  <si>
    <t>21.01</t>
  </si>
  <si>
    <t>Μεταλλικός σκελετός (συμπεριλαμβανομάνων και όλων των ειδικών τεμαχίων και απαιτούμενων υλικών.) * (θα κοστολογηθεί διαφορετικά η σύνθετη μεταλλική κατασκευή από δικτύωμα)</t>
  </si>
  <si>
    <t>κιλ</t>
  </si>
  <si>
    <t>21.02</t>
  </si>
  <si>
    <t>Πάνελ με μόνωση * (για 50mm)</t>
  </si>
  <si>
    <t>μ2</t>
  </si>
  <si>
    <t>21.03</t>
  </si>
  <si>
    <t>ΠΙΝΑΚΑΣ ΤΙΜΩΝ ΜΟΝΑΔΑΣ ΟΙΚΟΔΟΜΙΚΩΝ ΕΡΓΑΣΙΩΝ CLLD 2014 - 2020</t>
  </si>
  <si>
    <t>ΓΕΝΙΚΕΣ ΣΗΜΕΙΩΣΕΙΣ:</t>
  </si>
  <si>
    <t xml:space="preserve">2. Δίνεται η δυνατότητα προσθήκης νέων εργασιών, για τις οποίες θα πρέπει να τεκμηριώνεται το εύλογο του κόστους </t>
  </si>
  <si>
    <t>ΕΡΓΑ ΥΠΟΔΟΜΗΣ</t>
  </si>
  <si>
    <r>
      <t>μ</t>
    </r>
    <r>
      <rPr>
        <vertAlign val="superscript"/>
        <sz val="9.5"/>
        <rFont val="Verdana"/>
        <family val="2"/>
        <charset val="161"/>
      </rPr>
      <t>2</t>
    </r>
  </si>
  <si>
    <t>*</t>
  </si>
  <si>
    <t>Υ.06</t>
  </si>
  <si>
    <t>Κατασκευή βόθρου - Οικιακού - γραφείων</t>
  </si>
  <si>
    <t>Υ.07</t>
  </si>
  <si>
    <t>Κατασκευή βόθρων (Τουριστικών εγκαταστάσεων)</t>
  </si>
  <si>
    <r>
      <t>μ</t>
    </r>
    <r>
      <rPr>
        <vertAlign val="superscript"/>
        <sz val="9.5"/>
        <rFont val="Verdana"/>
        <family val="2"/>
        <charset val="161"/>
      </rPr>
      <t>3</t>
    </r>
  </si>
  <si>
    <t>01.05</t>
  </si>
  <si>
    <t>Καθαιρ.επιχρισμάτων</t>
  </si>
  <si>
    <t>Καθαίρεση ξύλινου φέροντος οργανισμού πατμάτων κ΄στέγης</t>
  </si>
  <si>
    <t>Οπλισμένο σκυρόδεμα Ζώνη Ι</t>
  </si>
  <si>
    <t>03.01.01</t>
  </si>
  <si>
    <t>03.01.02</t>
  </si>
  <si>
    <t>03.01.03</t>
  </si>
  <si>
    <t>Οπλισμένο σκυρόδεμα Ζώνη ΙΙ</t>
  </si>
  <si>
    <t>03.02.01</t>
  </si>
  <si>
    <t>03.02.1.2</t>
  </si>
  <si>
    <t>03.02.1.3</t>
  </si>
  <si>
    <t>03.03.01</t>
  </si>
  <si>
    <t>Ζώνη Ι</t>
  </si>
  <si>
    <t>μ3</t>
  </si>
  <si>
    <t>03.03.02</t>
  </si>
  <si>
    <t>Ζώνη ΙΙ</t>
  </si>
  <si>
    <r>
      <t>Με πλάκες μαρμάρου</t>
    </r>
    <r>
      <rPr>
        <strike/>
        <sz val="9.5"/>
        <rFont val="Verdana"/>
        <family val="2"/>
        <charset val="161"/>
      </rPr>
      <t xml:space="preserve"> </t>
    </r>
  </si>
  <si>
    <t>07.12</t>
  </si>
  <si>
    <t>Υαλοστάσια από ορενγκονταιν</t>
  </si>
  <si>
    <r>
      <t>μ</t>
    </r>
    <r>
      <rPr>
        <vertAlign val="superscript"/>
        <sz val="9.5"/>
        <rFont val="Verdana"/>
        <family val="2"/>
        <charset val="161"/>
      </rPr>
      <t>2</t>
    </r>
    <r>
      <rPr>
        <sz val="9.5"/>
        <rFont val="Verdana"/>
        <family val="2"/>
        <charset val="161"/>
      </rPr>
      <t xml:space="preserve"> οψης</t>
    </r>
  </si>
  <si>
    <t>15.04</t>
  </si>
  <si>
    <t>15.05</t>
  </si>
  <si>
    <t>15.06</t>
  </si>
  <si>
    <t>15.07</t>
  </si>
  <si>
    <r>
      <t>Υδροχρωματισμοί</t>
    </r>
    <r>
      <rPr>
        <strike/>
        <sz val="9.5"/>
        <rFont val="Verdana"/>
        <family val="2"/>
        <charset val="161"/>
      </rPr>
      <t xml:space="preserve"> </t>
    </r>
  </si>
  <si>
    <t>ΗΛΕΚΤΡΟΜΗΧΑΝΟΛΟΓΙΚΕΣ ΕΓΚΑΤΑΣΤΑΣΕΙΣ
Α) ΥΔΡΑΥΛΙΚΕΣ
Β) ΘΕΡΜΑΝΣΗ ΚΛΙΜΑΤΙΣΜΟΣ
Γ) ΗΛΕΚΤΡ/ΚΕΣ
Δ) ΕΙΔΗ ΥΓΙΕΙΝΗΣ</t>
  </si>
  <si>
    <t>Υδρευση-αποχέτευση κουζίνας λουτρού-wc. (Σωληνώσεις ) για κατοικία μέχρι 100 μ2 ανά όροφο*</t>
  </si>
  <si>
    <r>
      <t>μ</t>
    </r>
    <r>
      <rPr>
        <vertAlign val="superscript"/>
        <sz val="9.5"/>
        <rFont val="Verdana"/>
        <family val="2"/>
        <charset val="161"/>
      </rPr>
      <t>2</t>
    </r>
    <r>
      <rPr>
        <sz val="9.5"/>
        <rFont val="Verdana"/>
        <family val="2"/>
        <charset val="161"/>
      </rPr>
      <t>/κατ</t>
    </r>
  </si>
  <si>
    <t>Υδρευση-αποχέτευση κουζίνας λουτρού-wc. (συνδέσεις) για κατοικία μέχρι 100 μ2 ανά όροφο*</t>
  </si>
  <si>
    <t>Υδρευση-αποχέτευση κουζίνας λουτρού-wc. (Σωληνώσεις) για βιοτεχνικό κτίριο μέχρι 600 μ2*</t>
  </si>
  <si>
    <t>Υδρευση-αποχέτευση κουζίνας λουτρού-wc. (συνδέσεις) για βιοτεχνικό κτίριο μέχρι 600 μ2*</t>
  </si>
  <si>
    <t>Ενδοδαπέδια θέρμανση κ' ψύξη (Σωληνώσεις Συνδέσεις, σώματα. Η αντλία θερμότητας στον εξοπλισμό)*</t>
  </si>
  <si>
    <r>
      <t xml:space="preserve">Πλήρης ηλεκτρ/γική εγκατάσταση (ασθενή και ισχυρά ρευματα) </t>
    </r>
    <r>
      <rPr>
        <u/>
        <sz val="9.5"/>
        <rFont val="Verdana"/>
        <family val="2"/>
        <charset val="161"/>
      </rPr>
      <t xml:space="preserve">Κατοικίας </t>
    </r>
    <r>
      <rPr>
        <sz val="9.5"/>
        <rFont val="Verdana"/>
        <family val="2"/>
        <charset val="161"/>
      </rPr>
      <t>(Σωληνώσεις,) *</t>
    </r>
  </si>
  <si>
    <r>
      <t xml:space="preserve">Πλήρης ηλεκτρ/γική εγκατάσταση (ασθενή και ισχυρά ρευματα) </t>
    </r>
    <r>
      <rPr>
        <u/>
        <sz val="9.5"/>
        <rFont val="Verdana"/>
        <family val="2"/>
        <charset val="161"/>
      </rPr>
      <t>Κατοικίας</t>
    </r>
  </si>
  <si>
    <t>(,καλοδιώσεις,ρευματολήπτες) *</t>
  </si>
  <si>
    <r>
      <t xml:space="preserve">Πλήρης ηλεκτρ/γική εγκατάσταση (ασθενή και ισχυρά ρευματα) </t>
    </r>
    <r>
      <rPr>
        <u/>
        <sz val="9.5"/>
        <rFont val="Verdana"/>
        <family val="2"/>
        <charset val="161"/>
      </rPr>
      <t xml:space="preserve">Καταστήματος </t>
    </r>
    <r>
      <rPr>
        <sz val="9.5"/>
        <rFont val="Verdana"/>
        <family val="2"/>
        <charset val="161"/>
      </rPr>
      <t>(Σωληνώσεις,) *</t>
    </r>
  </si>
  <si>
    <r>
      <t xml:space="preserve">Πλήρης ηλεκτρ/γική εγκατάσταση (ασθενή και ισχυρά ρευματα) </t>
    </r>
    <r>
      <rPr>
        <u/>
        <sz val="9.5"/>
        <rFont val="Verdana"/>
        <family val="2"/>
        <charset val="161"/>
      </rPr>
      <t xml:space="preserve">Καταστήματος </t>
    </r>
    <r>
      <rPr>
        <sz val="9.5"/>
        <rFont val="Verdana"/>
        <family val="2"/>
        <charset val="161"/>
      </rPr>
      <t>(Καλοδιώσεις,ρευματολήπτες) *</t>
    </r>
  </si>
  <si>
    <t>Αναβατόριο ΑΜΕΑ *</t>
  </si>
  <si>
    <t>μεταλλική κλίμακα *</t>
  </si>
  <si>
    <t xml:space="preserve">ΓΕΝΙΚΟ ΣΥΝΟΛΟ </t>
  </si>
  <si>
    <t>ΟΜΑΔΕΣ ΕΡΓΑΣΙΩΝ</t>
  </si>
  <si>
    <t xml:space="preserve">ΣΥΝΟΛΟ ΟΜΑΔΑΣ Α </t>
  </si>
  <si>
    <t xml:space="preserve">ΣΥΝΟΛΟ ΟΜΑΔΑΣ Β </t>
  </si>
  <si>
    <t xml:space="preserve">ΣΥΝΟΛΟ ΟΜΑΔΑΣ Γ </t>
  </si>
  <si>
    <t>ΣΥΝΟΛΟ ΟΜΑΔΑΣ Δ</t>
  </si>
  <si>
    <t>ΣΥΝΟΛΟ ΟΜΑΔΑΣ Ε</t>
  </si>
  <si>
    <t>ΣΥΝΟΛΟ ΟΜΑΔΑΣ ΣΤ</t>
  </si>
  <si>
    <t>ΣΥΝΟΛΟ ΟΜΑΔΑΣ Ζ</t>
  </si>
  <si>
    <t>ΣΥΝΟΛΟ ΟΜΑΔΑΣ Η</t>
  </si>
  <si>
    <t>ΜΑΧ ΤΙΜΗ ΜΟΝΑΔΟΣ</t>
  </si>
  <si>
    <t xml:space="preserve">ΦΠΑ </t>
  </si>
  <si>
    <t>ΣΥΝΟΛΟ Α</t>
  </si>
  <si>
    <t>ΣΥΝΟΛΟ Β</t>
  </si>
  <si>
    <t>ΣΥΝΟΛΟ Γ</t>
  </si>
  <si>
    <t>ΣΥΝΟΛΟ Δ</t>
  </si>
  <si>
    <t>ΣΥΝΟΛΟ Ε</t>
  </si>
  <si>
    <t>ΣΥΝΟΛΟ ΣΤ</t>
  </si>
  <si>
    <t>ΣΥΝΟΛΟ Ζ</t>
  </si>
  <si>
    <t>ΣΥΝΟΛΟ Η</t>
  </si>
  <si>
    <t xml:space="preserve">ΥΠΟΜΝΗΜΑ ΠΙΝΑΚΑ </t>
  </si>
  <si>
    <r>
      <rPr>
        <b/>
        <sz val="9"/>
        <rFont val="Verdana"/>
        <family val="2"/>
        <charset val="161"/>
      </rPr>
      <t>Σημείωση</t>
    </r>
    <r>
      <rPr>
        <sz val="9"/>
        <rFont val="Verdana"/>
        <family val="2"/>
        <charset val="161"/>
      </rPr>
      <t>: Οι παραπάνω τιμές δύναται να διαφοροποιηθούν προς τα κάτω, εφόσον ο συντάκτης μελετητής κρίνει ότι κάποια ή κάποιες εργασίες μπορούν να υλοποιηθούν με χαμηλότερο μοναδιαίο κόστος, χωρίς όμως κανένα συμβιβασμό όσον αφορά την ποιότητα και το έντεχνο της εκτέλεσης. Μπορούν επίσης να διαφοροποιηθούν προς τα πάνω, εφόσον τεκμηριώνεται:                                                                                                          
1) Η ανάγκη χρήσης αυξημένης τιμής, όταν προκύπτει από τα σχεδιαστικά δεδομένα της προς κατασκευή οικοδομής ή από ιδιαίτερες συνθήκες που επικρατούν στην περιοχή κατασκευής (π.χ. μη χρησιμοποίηση βαρέων οχημάτων στον οικισμό της Ύδρας)                                                               
2) Η αυξημένη ποιότητα των υλικών ή/και της κατασκευής                                                                                                                                     
Στην περίπτωση ειδικών κατασκευών ή/ και  για εργασίες που δεν προβλέπεται τιμή μονάδας, η προτεινόμενη τιμή από τον επενδυτή θα πρέπει να τεκμηριώνεται.</t>
    </r>
  </si>
  <si>
    <t xml:space="preserve">1. ΟΛΕΣ ΟΙ ΤΙΜΕΣ ΘΑ ΑΦΟΡΟΥΝ ΕΡΓΑΣΙΕΣ ΟΛΟΚΛΗΡΩΜΕΝΕΣ (ΥΛΙΚΑ, ΕΡΓΑΣΙΑ, ΕΡΓ. ΕΙΣΦ.) </t>
  </si>
  <si>
    <t>3. Για τις εργασίες που είναι σημειωμένες με αστερίσκο  (*)  οι τιμές θα διαμορφωθούν κατά περίπτωση με βάση την αναλυτική περιγραφή των επί μέρους εργασιών, τα υπάρχοντα εγκεκριμένα σχέδια και ενδεχόμενες προσφορές.</t>
  </si>
  <si>
    <r>
      <t xml:space="preserve">Για τον καθορισμό των παραπάνω τιμών μονάδας λήφθηκαν υπ’ όψιν:                                                                                                                     
1) Οι τρέχουσες τιμές των υλικών της τοπικής αγοράς, για μια μέση ποιότητα κατασκευής, που αφορούν την κάθε εργασία.                                        
2) Οι ασφαλιστικές εισφορές, σύμφωνα με τον καθορισμό των ελαχίστων ημερομισθίων από το ΙΚΑ.                                                                          
3) Το σύνολο  της περιοχής παρέμβασης χωρίζεται σε δύο ζώνες, σε ότι αφορά τις βασικές τιμές της κατηγορίας ΣΚΥΡΟΔΕΜΑΤΑ, στη Ζώνη Ι που περιλαμβάνει τους Δήμους Αγκιστρίου, Αίγινας, Σπετσών, Ύδρας και τη Ζώνη ΙΙ που περιλαμβάνει τους Δήμους Κυθήρων, Τροιζηνίας Μεθάνων, Πόρου και Σαλαμίνας.                                                                                                                                                                                           4) Οι παραπάνω τιμές μονάδας δεν περιλαμβάνουν τον Φ.Π.Α.                                                                                                                                                                                                                                                                                                                                                                    </t>
    </r>
    <r>
      <rPr>
        <b/>
        <sz val="10"/>
        <rFont val="Arial"/>
        <family val="2"/>
        <charset val="161"/>
      </rPr>
      <t/>
    </r>
  </si>
  <si>
    <t xml:space="preserve">
ΔΙΚΤΥΟ ΣΥΝΕΡΓΑΣΙΑΣ ΔΗΜΩΝ ΠΕ ΝΗΣΩΝ ΑΤΤΙΚΗΣ                                               ΕΝΔΙΑΜΕΣΟΣ ΦΟΡΕΑΣ CLLD.28/24-04-2019  </t>
  </si>
  <si>
    <t>ΕΠ ΑΛΙΕΙΑΣ &amp; ΘΑΛΑΣΣΑΣ 2014 - 2020</t>
  </si>
  <si>
    <t xml:space="preserve">ΠΡΟΤΕΡΑΙΟΤΗΤΑ 4: ΑΥΞΗΣΗ ΤΗΣ ΑΠΑΣΧΟΛΗΣΗΣ ΚΑΙ ΤΗΣ ΕΔΑΦΙΚΗΣ ΣΥΝΟΧΗΣ </t>
  </si>
  <si>
    <t xml:space="preserve">ΜΕΤΡΟ: 8.3.3. Άρθρο 63. Εφαρμογή στρατηγικών τοπικής ανάπτυξης </t>
  </si>
  <si>
    <t>ΙΔΙΩΤΙΚΕΣ ΕΠΕΝΔΥΣΕΙΣ ΓΙΑ ΤΗΝ ΑΕΙΦΟΡΟ ΑΝΑΠΤΥΞΗ ΤΩΝ ΑΛΙΕΥΤΙΚΩΝ ΠΕΡΙΟΧΩΝ</t>
  </si>
  <si>
    <t>ΤΟΠΙΚΟ ΠΡΟΓΡΑΜΜΑ CLLD/ LEADER ΑΛΙΕΙΑΣ ΠΕ ΝΗΣΩΝ ΑΤΤΙΚΗΣ</t>
  </si>
  <si>
    <t>Κωδ. πρόσκλησης:  63 CLLD.28</t>
  </si>
  <si>
    <t>ΠΙΝΑΚΑΣ ΤΙΜΩΝ ΜΟΝΑΔΑΣ ΚΤΙΡΙΑΚΩΝ ΕΡΓΑΣΙΩΝ</t>
  </si>
  <si>
    <t>Γενικές εκσκαφές γαιώδεις -ημιβραχώδεις 
με μηχανικά μέσα</t>
  </si>
  <si>
    <t>Γενικές εκσκαφές βραχώδεις με μηχανικά μέσα</t>
  </si>
  <si>
    <t>Ειδικές επιχώσεις (σκύρα κλπ)</t>
  </si>
  <si>
    <t>2. Για την κατάρτιση του προϋπολογισμού απαιτούνται τουλάχιστον δύο (2) προσφορές ανά είδος, από ανεξάρτητους μεταξύ τους προμηθευτές/' κατασκευαστές (μηχανήματα, εξοπλισμοί, εργασίες, κλπ.) με αντίστοιχες προμετρήσεις (όπου απαιτούνται).</t>
  </si>
  <si>
    <t>3. Οικονομικές προσφορές/ τιμολόγια για λοιπές δαπάνες, πλην κτιριακών υποδομών, και για κατασκευαστικές εργασίες που δεν περιλαμβάνονται στον Πίνακα Μέγιστων τιμών μονάδας κατασκευαστικών εργασιών, πρέπει να συνοδεύονται από πληροφοριακά φυλλάδια (prospectus)</t>
  </si>
  <si>
    <t>4.Μπορούν να γίνουν δεκτές και εργασίες που δεν αναφέρονται στον παρακάτω πίνακα, οι οποίες θα προστεθούν είτε στην ομάδα που ανήκουν είτε στο τέλος σε χωριστή εγγραφή και θα συνοδεύονται από αντίστοιχες προσφορές.</t>
  </si>
  <si>
    <t>1. Ο Πίνακας Μεγίστων Τιμών Μονάδας Κτιριακών Εργασιών αφορά επενδύσεις σε κτιριακές υποδομές και αποτελεί υποστηρικτικό υλικό προκειμένου οι δυνητικοί δικαιούχοι να καταρτίσουν τον προϋπολογισμό του Επενδυτικού τους Σχεδίου.</t>
  </si>
  <si>
    <t xml:space="preserve">4. Ο Πίνακας Μεγίστων Τιμών είναι εγκεκριμένος από το 2019. Σε περίπτωση αυξημένου κόστους των υλικών ο δικαιούχος καλείται να υποβάλλει τεκμηρίωση που θα δικαιολογήσει τις τιμές και τα αυξημένα κόστη στο συγκεκριμένο πεδίο (προσφορές, βεβαιώσεις εργολάβων, κατασκευαστών, εταιρειών προμηθειών κλπ). </t>
  </si>
  <si>
    <t>ΣΥΝΟΛΟ Π/Υ  €</t>
  </si>
  <si>
    <t>ΣΥΝΟΛΟ Π/Υ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</si>
</sst>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161"/>
      <scheme val="minor"/>
    </font>
    <font>
      <sz val="10"/>
      <name val="Arial"/>
      <family val="2"/>
      <charset val="161"/>
    </font>
    <font>
      <b/>
      <sz val="10"/>
      <name val="Verdana"/>
      <family val="2"/>
      <charset val="161"/>
    </font>
    <font>
      <sz val="10"/>
      <name val="Verdana"/>
      <family val="2"/>
      <charset val="161"/>
    </font>
    <font>
      <b/>
      <sz val="9"/>
      <name val="Verdana"/>
      <family val="2"/>
      <charset val="161"/>
    </font>
    <font>
      <sz val="9"/>
      <name val="Verdana"/>
      <family val="2"/>
      <charset val="161"/>
    </font>
    <font>
      <b/>
      <sz val="8"/>
      <name val="Verdana"/>
      <family val="2"/>
      <charset val="161"/>
    </font>
    <font>
      <b/>
      <sz val="12"/>
      <name val="Verdana"/>
      <family val="2"/>
      <charset val="161"/>
    </font>
    <font>
      <b/>
      <sz val="9.5"/>
      <name val="Verdana"/>
      <family val="2"/>
      <charset val="161"/>
    </font>
    <font>
      <sz val="9.5"/>
      <name val="Verdana"/>
      <family val="2"/>
      <charset val="161"/>
    </font>
    <font>
      <vertAlign val="superscript"/>
      <sz val="9.5"/>
      <name val="Verdana"/>
      <family val="2"/>
      <charset val="161"/>
    </font>
    <font>
      <strike/>
      <sz val="9.5"/>
      <name val="Verdana"/>
      <family val="2"/>
      <charset val="161"/>
    </font>
    <font>
      <u/>
      <sz val="9.5"/>
      <name val="Verdana"/>
      <family val="2"/>
      <charset val="161"/>
    </font>
    <font>
      <sz val="11"/>
      <name val="Verdana"/>
      <family val="2"/>
      <charset val="161"/>
    </font>
    <font>
      <b/>
      <sz val="10"/>
      <name val="Arial"/>
      <family val="2"/>
      <charset val="161"/>
    </font>
    <font>
      <b/>
      <sz val="12"/>
      <color rgb="FF002060"/>
      <name val="Tahoma"/>
      <family val="2"/>
    </font>
    <font>
      <b/>
      <sz val="12"/>
      <color rgb="FFC00000"/>
      <name val="Tahoma"/>
      <family val="2"/>
    </font>
    <font>
      <b/>
      <sz val="14"/>
      <name val="Tahoma"/>
      <family val="2"/>
    </font>
    <font>
      <sz val="9.5"/>
      <color theme="1"/>
      <name val="Verdana"/>
      <family val="2"/>
      <charset val="161"/>
    </font>
    <font>
      <i/>
      <sz val="11"/>
      <name val="Tahoma"/>
      <family val="2"/>
      <charset val="161"/>
    </font>
    <font>
      <b/>
      <i/>
      <sz val="11"/>
      <name val="Tahoma"/>
      <family val="2"/>
      <charset val="161"/>
    </font>
  </fonts>
  <fills count="9">
    <fill>
      <patternFill patternType="none"/>
    </fill>
    <fill>
      <patternFill patternType="gray125"/>
    </fill>
    <fill>
      <patternFill patternType="solid">
        <fgColor theme="4" tint="0.39997558519241921"/>
        <bgColor indexed="64"/>
      </patternFill>
    </fill>
    <fill>
      <patternFill patternType="solid">
        <fgColor theme="0"/>
        <bgColor indexed="64"/>
      </patternFill>
    </fill>
    <fill>
      <patternFill patternType="solid">
        <fgColor rgb="FF92CDDC"/>
        <bgColor indexed="64"/>
      </patternFill>
    </fill>
    <fill>
      <patternFill patternType="solid">
        <fgColor theme="0" tint="-4.9989318521683403E-2"/>
        <bgColor indexed="64"/>
      </patternFill>
    </fill>
    <fill>
      <patternFill patternType="solid">
        <fgColor indexed="51"/>
        <bgColor indexed="64"/>
      </patternFill>
    </fill>
    <fill>
      <patternFill patternType="solid">
        <fgColor theme="6" tint="0.79998168889431442"/>
        <bgColor indexed="64"/>
      </patternFill>
    </fill>
    <fill>
      <patternFill patternType="solid">
        <fgColor indexed="44"/>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auto="1"/>
      </top>
      <bottom/>
      <diagonal/>
    </border>
    <border>
      <left/>
      <right style="medium">
        <color auto="1"/>
      </right>
      <top style="medium">
        <color auto="1"/>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40">
    <xf numFmtId="0" fontId="0" fillId="0" borderId="0" xfId="0"/>
    <xf numFmtId="0" fontId="1" fillId="0" borderId="0" xfId="1"/>
    <xf numFmtId="0" fontId="3" fillId="0" borderId="0" xfId="1" applyFont="1" applyAlignment="1">
      <alignment horizontal="left" vertical="center" wrapText="1"/>
    </xf>
    <xf numFmtId="0" fontId="3" fillId="0" borderId="0" xfId="1" applyFont="1" applyAlignment="1">
      <alignment horizontal="center" vertical="center"/>
    </xf>
    <xf numFmtId="2" fontId="3" fillId="0" borderId="1" xfId="1" applyNumberFormat="1" applyFont="1" applyBorder="1" applyAlignment="1">
      <alignment horizontal="center" vertical="center"/>
    </xf>
    <xf numFmtId="0" fontId="1" fillId="0" borderId="1" xfId="1" applyBorder="1" applyAlignment="1">
      <alignment horizontal="center" vertical="center"/>
    </xf>
    <xf numFmtId="0" fontId="6" fillId="0" borderId="0" xfId="1" applyFont="1" applyAlignment="1">
      <alignment horizontal="center" vertical="center" textRotation="90" wrapText="1"/>
    </xf>
    <xf numFmtId="0" fontId="7" fillId="3" borderId="0" xfId="1" applyFont="1" applyFill="1" applyAlignment="1">
      <alignment horizontal="center" vertical="center" wrapText="1"/>
    </xf>
    <xf numFmtId="0" fontId="1" fillId="3" borderId="0" xfId="1" applyFill="1"/>
    <xf numFmtId="0" fontId="8" fillId="4" borderId="8" xfId="1" applyFont="1" applyFill="1" applyBorder="1" applyAlignment="1">
      <alignment horizontal="center" vertical="center" wrapText="1"/>
    </xf>
    <xf numFmtId="0" fontId="8" fillId="4" borderId="3" xfId="1" applyFont="1" applyFill="1" applyBorder="1" applyAlignment="1">
      <alignment horizontal="center" vertical="center" wrapText="1"/>
    </xf>
    <xf numFmtId="0" fontId="9" fillId="0" borderId="16" xfId="1" applyFont="1" applyBorder="1" applyAlignment="1">
      <alignment horizontal="left" vertical="center"/>
    </xf>
    <xf numFmtId="0" fontId="9" fillId="0" borderId="15" xfId="1" applyFont="1" applyBorder="1" applyAlignment="1">
      <alignment horizontal="left" vertical="center"/>
    </xf>
    <xf numFmtId="0" fontId="9" fillId="0" borderId="1" xfId="1" applyFont="1" applyBorder="1" applyAlignment="1">
      <alignment horizontal="center" vertical="center"/>
    </xf>
    <xf numFmtId="2" fontId="9" fillId="0" borderId="1" xfId="1" applyNumberFormat="1" applyFont="1" applyBorder="1" applyAlignment="1">
      <alignment horizontal="center" vertical="center"/>
    </xf>
    <xf numFmtId="0" fontId="9" fillId="0" borderId="15" xfId="1" applyFont="1" applyBorder="1" applyAlignment="1">
      <alignment horizontal="left" vertical="center" wrapText="1"/>
    </xf>
    <xf numFmtId="2" fontId="9" fillId="3" borderId="1" xfId="1" applyNumberFormat="1" applyFont="1" applyFill="1" applyBorder="1" applyAlignment="1">
      <alignment horizontal="center" vertical="center"/>
    </xf>
    <xf numFmtId="0" fontId="9" fillId="0" borderId="16" xfId="1" applyFont="1" applyBorder="1" applyAlignment="1">
      <alignment horizontal="center" vertical="center" textRotation="90" wrapText="1"/>
    </xf>
    <xf numFmtId="0" fontId="1" fillId="5" borderId="1" xfId="1" applyFill="1" applyBorder="1" applyAlignment="1">
      <alignment horizontal="center" vertical="center"/>
    </xf>
    <xf numFmtId="0" fontId="1" fillId="5" borderId="4" xfId="1" applyFill="1" applyBorder="1" applyAlignment="1">
      <alignment horizontal="center" vertical="center"/>
    </xf>
    <xf numFmtId="0" fontId="9" fillId="0" borderId="15" xfId="1" applyFont="1" applyBorder="1" applyAlignment="1">
      <alignment horizontal="center" vertical="center" wrapText="1"/>
    </xf>
    <xf numFmtId="0" fontId="9" fillId="0" borderId="13" xfId="1" applyFont="1" applyBorder="1" applyAlignment="1">
      <alignment horizontal="left" vertical="center"/>
    </xf>
    <xf numFmtId="0" fontId="9" fillId="0" borderId="7" xfId="1" applyFont="1" applyBorder="1" applyAlignment="1">
      <alignment horizontal="left" vertical="center"/>
    </xf>
    <xf numFmtId="0" fontId="9" fillId="0" borderId="3" xfId="1" applyFont="1" applyBorder="1" applyAlignment="1">
      <alignment horizontal="left" vertical="center"/>
    </xf>
    <xf numFmtId="0" fontId="9" fillId="0" borderId="16" xfId="1" applyFont="1" applyBorder="1" applyAlignment="1">
      <alignment horizontal="left" vertical="center" wrapText="1"/>
    </xf>
    <xf numFmtId="0" fontId="9" fillId="0" borderId="1" xfId="1" applyFont="1" applyBorder="1" applyAlignment="1">
      <alignment horizontal="center" vertical="center" wrapText="1"/>
    </xf>
    <xf numFmtId="0" fontId="9" fillId="0" borderId="16" xfId="1" applyFont="1" applyBorder="1" applyAlignment="1">
      <alignment horizontal="center" vertical="center" textRotation="90"/>
    </xf>
    <xf numFmtId="0" fontId="4" fillId="0" borderId="1" xfId="0" applyFont="1" applyBorder="1" applyAlignment="1">
      <alignment vertical="center"/>
    </xf>
    <xf numFmtId="0" fontId="4" fillId="0" borderId="1" xfId="0" applyFont="1" applyBorder="1" applyAlignment="1">
      <alignment vertical="center" wrapText="1"/>
    </xf>
    <xf numFmtId="4" fontId="6" fillId="0" borderId="1" xfId="0" applyNumberFormat="1" applyFont="1" applyBorder="1" applyAlignment="1">
      <alignment horizontal="right" vertical="center"/>
    </xf>
    <xf numFmtId="4" fontId="2" fillId="6" borderId="1" xfId="0" applyNumberFormat="1" applyFont="1" applyFill="1" applyBorder="1" applyAlignment="1">
      <alignment horizontal="right" vertical="center"/>
    </xf>
    <xf numFmtId="0" fontId="2" fillId="6" borderId="1" xfId="0" applyFont="1" applyFill="1" applyBorder="1" applyAlignment="1">
      <alignment vertical="center"/>
    </xf>
    <xf numFmtId="0" fontId="9" fillId="0" borderId="6" xfId="1" applyFont="1" applyBorder="1" applyAlignment="1">
      <alignment horizontal="center" vertical="center"/>
    </xf>
    <xf numFmtId="0" fontId="9" fillId="0" borderId="5" xfId="1" applyFont="1" applyBorder="1" applyAlignment="1">
      <alignment horizontal="center" vertical="center"/>
    </xf>
    <xf numFmtId="2" fontId="1" fillId="0" borderId="1" xfId="1" applyNumberFormat="1" applyBorder="1"/>
    <xf numFmtId="2" fontId="1" fillId="0" borderId="6" xfId="1" applyNumberFormat="1" applyBorder="1"/>
    <xf numFmtId="2" fontId="1" fillId="7" borderId="1" xfId="1" applyNumberFormat="1" applyFill="1" applyBorder="1"/>
    <xf numFmtId="2" fontId="1" fillId="7" borderId="6" xfId="1" applyNumberFormat="1" applyFill="1" applyBorder="1"/>
    <xf numFmtId="2" fontId="1" fillId="7" borderId="5" xfId="1" applyNumberFormat="1" applyFill="1" applyBorder="1"/>
    <xf numFmtId="2" fontId="1" fillId="0" borderId="0" xfId="1" applyNumberFormat="1"/>
    <xf numFmtId="2" fontId="1" fillId="3" borderId="0" xfId="1" applyNumberFormat="1" applyFill="1"/>
    <xf numFmtId="2" fontId="1" fillId="0" borderId="5" xfId="1" applyNumberFormat="1" applyBorder="1"/>
    <xf numFmtId="2" fontId="4" fillId="0" borderId="1" xfId="0" applyNumberFormat="1" applyFont="1" applyBorder="1" applyAlignment="1">
      <alignment vertical="center" wrapText="1"/>
    </xf>
    <xf numFmtId="2" fontId="4" fillId="0" borderId="1" xfId="0" applyNumberFormat="1" applyFont="1" applyBorder="1" applyAlignment="1">
      <alignment vertical="center"/>
    </xf>
    <xf numFmtId="2" fontId="2" fillId="6" borderId="1" xfId="0" applyNumberFormat="1" applyFont="1" applyFill="1" applyBorder="1" applyAlignment="1">
      <alignment vertical="center"/>
    </xf>
    <xf numFmtId="4" fontId="13" fillId="0" borderId="0" xfId="0" applyNumberFormat="1" applyFont="1" applyProtection="1">
      <protection locked="0"/>
    </xf>
    <xf numFmtId="2" fontId="3" fillId="0" borderId="0" xfId="1" applyNumberFormat="1" applyFont="1" applyAlignment="1">
      <alignment horizontal="center" vertical="center"/>
    </xf>
    <xf numFmtId="0" fontId="1" fillId="0" borderId="0" xfId="1" applyAlignment="1">
      <alignment horizontal="center" vertical="center"/>
    </xf>
    <xf numFmtId="2" fontId="3" fillId="0" borderId="15" xfId="1" applyNumberFormat="1" applyFont="1" applyBorder="1" applyAlignment="1">
      <alignment horizontal="center" vertical="center"/>
    </xf>
    <xf numFmtId="0" fontId="1" fillId="0" borderId="15" xfId="1" applyBorder="1" applyAlignment="1">
      <alignment horizontal="center" vertical="center"/>
    </xf>
    <xf numFmtId="0" fontId="8" fillId="4" borderId="1" xfId="1" applyFont="1" applyFill="1" applyBorder="1" applyAlignment="1">
      <alignment horizontal="right" vertical="center" wrapText="1"/>
    </xf>
    <xf numFmtId="0" fontId="9" fillId="0" borderId="3" xfId="1" applyFont="1" applyBorder="1" applyAlignment="1">
      <alignment horizontal="left" vertical="center" wrapText="1"/>
    </xf>
    <xf numFmtId="0" fontId="9" fillId="0" borderId="7" xfId="1" applyFont="1" applyBorder="1" applyAlignment="1">
      <alignment horizontal="left" vertical="center" wrapText="1"/>
    </xf>
    <xf numFmtId="2" fontId="9" fillId="0" borderId="6" xfId="1" applyNumberFormat="1" applyFont="1" applyBorder="1" applyAlignment="1">
      <alignment horizontal="center" vertical="center"/>
    </xf>
    <xf numFmtId="2" fontId="9" fillId="0" borderId="5" xfId="1" applyNumberFormat="1" applyFont="1" applyBorder="1" applyAlignment="1">
      <alignment horizontal="center" vertical="center"/>
    </xf>
    <xf numFmtId="2" fontId="1" fillId="0" borderId="0" xfId="1" applyNumberFormat="1" applyAlignment="1"/>
    <xf numFmtId="0" fontId="1" fillId="0" borderId="0" xfId="1" applyAlignment="1"/>
    <xf numFmtId="0" fontId="8" fillId="4" borderId="22" xfId="1" applyFont="1" applyFill="1" applyBorder="1" applyAlignment="1">
      <alignment horizontal="center" vertical="center" wrapText="1"/>
    </xf>
    <xf numFmtId="2" fontId="8" fillId="4" borderId="22" xfId="1" applyNumberFormat="1" applyFont="1" applyFill="1" applyBorder="1" applyAlignment="1">
      <alignment horizontal="center" vertical="center" wrapText="1"/>
    </xf>
    <xf numFmtId="0" fontId="8" fillId="4" borderId="23" xfId="1" applyFont="1" applyFill="1" applyBorder="1" applyAlignment="1">
      <alignment horizontal="center" vertical="center" wrapText="1"/>
    </xf>
    <xf numFmtId="2" fontId="1" fillId="7" borderId="24" xfId="1" applyNumberFormat="1" applyFill="1" applyBorder="1"/>
    <xf numFmtId="0" fontId="9" fillId="0" borderId="0" xfId="1" applyFont="1" applyBorder="1" applyAlignment="1">
      <alignment horizontal="left" vertical="center"/>
    </xf>
    <xf numFmtId="2" fontId="1" fillId="7" borderId="25" xfId="1" applyNumberFormat="1" applyFill="1" applyBorder="1"/>
    <xf numFmtId="0" fontId="8" fillId="4" borderId="26" xfId="1" applyFont="1" applyFill="1" applyBorder="1" applyAlignment="1">
      <alignment horizontal="right" vertical="center" wrapText="1"/>
    </xf>
    <xf numFmtId="2" fontId="8" fillId="4" borderId="24" xfId="1" applyNumberFormat="1" applyFont="1" applyFill="1" applyBorder="1" applyAlignment="1">
      <alignment horizontal="center" vertical="center" wrapText="1"/>
    </xf>
    <xf numFmtId="2" fontId="1" fillId="7" borderId="27" xfId="1" applyNumberFormat="1" applyFill="1" applyBorder="1"/>
    <xf numFmtId="0" fontId="9" fillId="0" borderId="0" xfId="1" applyFont="1" applyBorder="1" applyAlignment="1">
      <alignment horizontal="left" vertical="center" wrapText="1"/>
    </xf>
    <xf numFmtId="0" fontId="6" fillId="0" borderId="26" xfId="1" applyFont="1" applyBorder="1" applyAlignment="1">
      <alignment horizontal="center" vertical="center" textRotation="90" wrapText="1"/>
    </xf>
    <xf numFmtId="4" fontId="6" fillId="0" borderId="24" xfId="0" applyNumberFormat="1" applyFont="1" applyBorder="1" applyAlignment="1">
      <alignment horizontal="right" vertical="center"/>
    </xf>
    <xf numFmtId="0" fontId="2" fillId="6" borderId="26" xfId="0" applyFont="1" applyFill="1" applyBorder="1" applyAlignment="1">
      <alignment vertical="center"/>
    </xf>
    <xf numFmtId="4" fontId="2" fillId="6" borderId="24" xfId="0" applyNumberFormat="1" applyFont="1" applyFill="1" applyBorder="1" applyAlignment="1">
      <alignment horizontal="right" vertical="center"/>
    </xf>
    <xf numFmtId="2" fontId="8" fillId="4" borderId="1" xfId="1" applyNumberFormat="1" applyFont="1" applyFill="1" applyBorder="1" applyAlignment="1">
      <alignment horizontal="right" vertical="center" wrapText="1"/>
    </xf>
    <xf numFmtId="0" fontId="15" fillId="0" borderId="0" xfId="0" applyFont="1" applyAlignment="1">
      <alignment horizontal="center" vertical="center" wrapText="1"/>
    </xf>
    <xf numFmtId="0" fontId="0" fillId="0" borderId="36" xfId="0" applyBorder="1"/>
    <xf numFmtId="0" fontId="18" fillId="0" borderId="15" xfId="1" applyFont="1" applyBorder="1" applyAlignment="1">
      <alignment horizontal="left" vertical="center" wrapText="1"/>
    </xf>
    <xf numFmtId="0" fontId="18" fillId="0" borderId="15" xfId="1" applyFont="1" applyBorder="1" applyAlignment="1">
      <alignment horizontal="left" vertical="center"/>
    </xf>
    <xf numFmtId="0" fontId="0" fillId="0" borderId="0" xfId="0" applyBorder="1"/>
    <xf numFmtId="0" fontId="19" fillId="0" borderId="1" xfId="0" applyFont="1" applyBorder="1" applyAlignment="1">
      <alignment horizontal="left" vertical="center" wrapText="1"/>
    </xf>
    <xf numFmtId="0" fontId="19" fillId="0" borderId="33" xfId="0" applyFont="1" applyBorder="1" applyAlignment="1">
      <alignment horizontal="left" vertical="center" wrapText="1"/>
    </xf>
    <xf numFmtId="0" fontId="19" fillId="0" borderId="34" xfId="0" applyFont="1" applyBorder="1" applyAlignment="1">
      <alignment horizontal="left" vertical="center" wrapText="1"/>
    </xf>
    <xf numFmtId="0" fontId="19" fillId="0" borderId="35" xfId="0" applyFont="1" applyBorder="1" applyAlignment="1">
      <alignment horizontal="left" vertical="center" wrapText="1"/>
    </xf>
    <xf numFmtId="0" fontId="19" fillId="0" borderId="37" xfId="0" applyFont="1" applyBorder="1" applyAlignment="1">
      <alignment horizontal="left" vertical="center" wrapText="1"/>
    </xf>
    <xf numFmtId="0" fontId="19" fillId="0" borderId="38" xfId="0" applyFont="1" applyBorder="1" applyAlignment="1">
      <alignment horizontal="left" vertical="center" wrapText="1"/>
    </xf>
    <xf numFmtId="0" fontId="19" fillId="0" borderId="39" xfId="0" applyFont="1" applyBorder="1" applyAlignment="1">
      <alignment horizontal="left" vertical="center" wrapText="1"/>
    </xf>
    <xf numFmtId="0" fontId="19" fillId="0" borderId="4" xfId="0" applyFont="1" applyBorder="1" applyAlignment="1">
      <alignment horizontal="left" vertical="center" wrapText="1"/>
    </xf>
    <xf numFmtId="0" fontId="20" fillId="0" borderId="32" xfId="0" applyFont="1" applyBorder="1" applyAlignment="1">
      <alignment horizontal="left" vertical="center" wrapText="1"/>
    </xf>
    <xf numFmtId="0" fontId="20" fillId="0" borderId="31" xfId="0" applyFont="1" applyBorder="1" applyAlignment="1">
      <alignment horizontal="left" vertical="center" wrapText="1"/>
    </xf>
    <xf numFmtId="0" fontId="16" fillId="0" borderId="0" xfId="0" applyFont="1" applyAlignment="1">
      <alignment horizontal="center" vertical="center"/>
    </xf>
    <xf numFmtId="0" fontId="17" fillId="0" borderId="0" xfId="0" applyFont="1" applyAlignment="1">
      <alignment horizontal="center" vertical="center" wrapText="1"/>
    </xf>
    <xf numFmtId="0" fontId="15" fillId="0" borderId="0" xfId="0" applyFont="1" applyAlignment="1">
      <alignment horizontal="left" vertical="center" wrapText="1"/>
    </xf>
    <xf numFmtId="0" fontId="15" fillId="0" borderId="0" xfId="0" applyFont="1" applyAlignment="1">
      <alignment horizontal="center" vertical="center"/>
    </xf>
    <xf numFmtId="0" fontId="15" fillId="0" borderId="0" xfId="0" applyFont="1" applyAlignment="1">
      <alignment horizontal="center" vertical="center" wrapText="1"/>
    </xf>
    <xf numFmtId="0" fontId="9" fillId="0" borderId="17" xfId="1" applyFont="1" applyBorder="1" applyAlignment="1">
      <alignment horizontal="center" vertical="center" textRotation="90" wrapText="1"/>
    </xf>
    <xf numFmtId="0" fontId="9" fillId="0" borderId="18" xfId="1" applyFont="1" applyBorder="1" applyAlignment="1">
      <alignment horizontal="center" vertical="center" textRotation="90" wrapText="1"/>
    </xf>
    <xf numFmtId="0" fontId="9" fillId="0" borderId="19" xfId="1" applyFont="1" applyBorder="1" applyAlignment="1">
      <alignment horizontal="center" vertical="center" textRotation="90" wrapText="1"/>
    </xf>
    <xf numFmtId="0" fontId="9" fillId="0" borderId="17" xfId="1" applyFont="1" applyBorder="1" applyAlignment="1">
      <alignment horizontal="center" vertical="center" textRotation="90"/>
    </xf>
    <xf numFmtId="0" fontId="9" fillId="0" borderId="18" xfId="1" applyFont="1" applyBorder="1" applyAlignment="1">
      <alignment horizontal="center" vertical="center" textRotation="90"/>
    </xf>
    <xf numFmtId="0" fontId="9" fillId="0" borderId="21" xfId="1" applyFont="1" applyBorder="1" applyAlignment="1">
      <alignment horizontal="center" vertical="center" textRotation="90"/>
    </xf>
    <xf numFmtId="0" fontId="9" fillId="0" borderId="21" xfId="1" applyFont="1" applyBorder="1" applyAlignment="1">
      <alignment horizontal="center" vertical="center" textRotation="90" wrapText="1"/>
    </xf>
    <xf numFmtId="0" fontId="8" fillId="4" borderId="17" xfId="1" applyFont="1" applyFill="1" applyBorder="1" applyAlignment="1">
      <alignment horizontal="center" vertical="center" wrapText="1"/>
    </xf>
    <xf numFmtId="0" fontId="8" fillId="4" borderId="18" xfId="1" applyFont="1" applyFill="1" applyBorder="1" applyAlignment="1">
      <alignment horizontal="center" vertical="center" wrapText="1"/>
    </xf>
    <xf numFmtId="0" fontId="8" fillId="4" borderId="21" xfId="1" applyFont="1" applyFill="1" applyBorder="1" applyAlignment="1">
      <alignment horizontal="center" vertical="center" wrapText="1"/>
    </xf>
    <xf numFmtId="0" fontId="8" fillId="4" borderId="19" xfId="1" applyFont="1" applyFill="1" applyBorder="1" applyAlignment="1">
      <alignment horizontal="center" vertical="center" wrapText="1"/>
    </xf>
    <xf numFmtId="49" fontId="5" fillId="0" borderId="28" xfId="1" applyNumberFormat="1" applyFont="1" applyBorder="1" applyAlignment="1">
      <alignment horizontal="left" vertical="center" wrapText="1"/>
    </xf>
    <xf numFmtId="49" fontId="5" fillId="0" borderId="29" xfId="1" applyNumberFormat="1" applyFont="1" applyBorder="1" applyAlignment="1">
      <alignment horizontal="left" vertical="center" wrapText="1"/>
    </xf>
    <xf numFmtId="49" fontId="5" fillId="0" borderId="30" xfId="1" applyNumberFormat="1" applyFont="1" applyBorder="1" applyAlignment="1">
      <alignment horizontal="left" vertical="center" wrapText="1"/>
    </xf>
    <xf numFmtId="0" fontId="9" fillId="0" borderId="2" xfId="1" applyFont="1" applyBorder="1" applyAlignment="1">
      <alignment horizontal="left" vertical="center" wrapText="1"/>
    </xf>
    <xf numFmtId="0" fontId="9" fillId="0" borderId="3" xfId="1" applyFont="1" applyBorder="1" applyAlignment="1">
      <alignment horizontal="left" vertical="center" wrapText="1"/>
    </xf>
    <xf numFmtId="0" fontId="9" fillId="0" borderId="7" xfId="1" applyFont="1" applyBorder="1" applyAlignment="1">
      <alignment horizontal="left" vertical="center" wrapText="1"/>
    </xf>
    <xf numFmtId="2" fontId="9" fillId="0" borderId="9" xfId="1" applyNumberFormat="1" applyFont="1" applyBorder="1" applyAlignment="1">
      <alignment horizontal="center" vertical="center"/>
    </xf>
    <xf numFmtId="2" fontId="9" fillId="0" borderId="10" xfId="1" applyNumberFormat="1" applyFont="1" applyBorder="1" applyAlignment="1">
      <alignment horizontal="center" vertical="center"/>
    </xf>
    <xf numFmtId="2" fontId="9" fillId="0" borderId="11" xfId="1" applyNumberFormat="1" applyFont="1" applyBorder="1" applyAlignment="1">
      <alignment horizontal="center" vertical="center"/>
    </xf>
    <xf numFmtId="2" fontId="9" fillId="0" borderId="12" xfId="1" applyNumberFormat="1" applyFont="1" applyBorder="1" applyAlignment="1">
      <alignment horizontal="center" vertical="center"/>
    </xf>
    <xf numFmtId="2" fontId="9" fillId="0" borderId="0" xfId="1" applyNumberFormat="1" applyFont="1" applyAlignment="1">
      <alignment horizontal="center" vertical="center"/>
    </xf>
    <xf numFmtId="2" fontId="9" fillId="0" borderId="13" xfId="1" applyNumberFormat="1" applyFont="1" applyBorder="1" applyAlignment="1">
      <alignment horizontal="center" vertical="center"/>
    </xf>
    <xf numFmtId="2" fontId="9" fillId="0" borderId="14" xfId="1" applyNumberFormat="1" applyFont="1" applyBorder="1" applyAlignment="1">
      <alignment horizontal="center" vertical="center"/>
    </xf>
    <xf numFmtId="2" fontId="9" fillId="0" borderId="15" xfId="1" applyNumberFormat="1" applyFont="1" applyBorder="1" applyAlignment="1">
      <alignment horizontal="center" vertical="center"/>
    </xf>
    <xf numFmtId="2" fontId="9" fillId="0" borderId="16" xfId="1" applyNumberFormat="1" applyFont="1" applyBorder="1" applyAlignment="1">
      <alignment horizontal="center" vertical="center"/>
    </xf>
    <xf numFmtId="0" fontId="8" fillId="4" borderId="20" xfId="1" applyFont="1" applyFill="1" applyBorder="1" applyAlignment="1">
      <alignment horizontal="center" vertical="center" wrapText="1"/>
    </xf>
    <xf numFmtId="0" fontId="9" fillId="0" borderId="20" xfId="1" applyFont="1" applyBorder="1" applyAlignment="1">
      <alignment horizontal="center" vertical="center" textRotation="90" wrapText="1"/>
    </xf>
    <xf numFmtId="0" fontId="7" fillId="2" borderId="2"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8" fillId="0" borderId="7" xfId="1" applyFont="1" applyBorder="1" applyAlignment="1">
      <alignment horizontal="center" vertical="center"/>
    </xf>
    <xf numFmtId="0" fontId="8" fillId="4" borderId="26" xfId="1" applyFont="1" applyFill="1" applyBorder="1" applyAlignment="1">
      <alignment horizontal="right" vertical="center" wrapText="1"/>
    </xf>
    <xf numFmtId="0" fontId="8" fillId="4" borderId="1" xfId="1" applyFont="1" applyFill="1" applyBorder="1" applyAlignment="1">
      <alignment horizontal="right" vertical="center" wrapText="1"/>
    </xf>
    <xf numFmtId="0" fontId="9" fillId="0" borderId="17" xfId="1" applyFont="1" applyBorder="1" applyAlignment="1">
      <alignment horizontal="left" vertical="center" wrapText="1"/>
    </xf>
    <xf numFmtId="0" fontId="9" fillId="0" borderId="21" xfId="1" applyFont="1" applyBorder="1" applyAlignment="1">
      <alignment horizontal="left" vertical="center" wrapText="1"/>
    </xf>
    <xf numFmtId="0" fontId="9" fillId="0" borderId="6" xfId="1" applyFont="1" applyBorder="1" applyAlignment="1">
      <alignment horizontal="center" vertical="center" wrapText="1"/>
    </xf>
    <xf numFmtId="0" fontId="9" fillId="0" borderId="5" xfId="1" applyFont="1" applyBorder="1" applyAlignment="1">
      <alignment horizontal="center" vertical="center" wrapText="1"/>
    </xf>
    <xf numFmtId="2" fontId="9" fillId="0" borderId="6" xfId="1" applyNumberFormat="1" applyFont="1" applyBorder="1" applyAlignment="1">
      <alignment horizontal="center" vertical="center"/>
    </xf>
    <xf numFmtId="2" fontId="9" fillId="0" borderId="5" xfId="1" applyNumberFormat="1" applyFont="1" applyBorder="1" applyAlignment="1">
      <alignment horizontal="center" vertical="center"/>
    </xf>
    <xf numFmtId="0" fontId="7" fillId="8" borderId="26" xfId="1" applyFont="1" applyFill="1" applyBorder="1" applyAlignment="1">
      <alignment horizontal="center" vertical="center" wrapText="1"/>
    </xf>
    <xf numFmtId="0" fontId="7" fillId="8" borderId="1" xfId="1" applyFont="1" applyFill="1" applyBorder="1" applyAlignment="1">
      <alignment horizontal="center" vertical="center" wrapText="1"/>
    </xf>
    <xf numFmtId="0" fontId="7" fillId="8" borderId="24" xfId="1" applyFont="1" applyFill="1" applyBorder="1" applyAlignment="1">
      <alignment horizontal="center" vertical="center" wrapText="1"/>
    </xf>
    <xf numFmtId="49" fontId="5" fillId="0" borderId="26" xfId="1" applyNumberFormat="1" applyFont="1" applyBorder="1" applyAlignment="1">
      <alignment horizontal="left" vertical="center" wrapText="1"/>
    </xf>
    <xf numFmtId="49" fontId="5" fillId="0" borderId="1" xfId="1" applyNumberFormat="1" applyFont="1" applyBorder="1" applyAlignment="1">
      <alignment horizontal="left" vertical="center" wrapText="1"/>
    </xf>
    <xf numFmtId="49" fontId="5" fillId="0" borderId="24" xfId="1" applyNumberFormat="1" applyFont="1" applyBorder="1" applyAlignment="1">
      <alignment horizontal="left" vertical="center" wrapText="1"/>
    </xf>
  </cellXfs>
  <cellStyles count="2">
    <cellStyle name="Κανονικό" xfId="0" builtinId="0"/>
    <cellStyle name="Κανονικό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120015</xdr:colOff>
      <xdr:row>13</xdr:row>
      <xdr:rowOff>38100</xdr:rowOff>
    </xdr:from>
    <xdr:to>
      <xdr:col>2</xdr:col>
      <xdr:colOff>41910</xdr:colOff>
      <xdr:row>14</xdr:row>
      <xdr:rowOff>42328</xdr:rowOff>
    </xdr:to>
    <xdr:pic>
      <xdr:nvPicPr>
        <xdr:cNvPr id="2" name="Εικόνα 2">
          <a:extLst>
            <a:ext uri="{FF2B5EF4-FFF2-40B4-BE49-F238E27FC236}">
              <a16:creationId xmlns:a16="http://schemas.microsoft.com/office/drawing/2014/main" id="{BA4286A8-B966-4A8E-89BF-0B7CD2C5268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015" y="2981325"/>
          <a:ext cx="822960" cy="872908"/>
        </a:xfrm>
        <a:prstGeom prst="rect">
          <a:avLst/>
        </a:prstGeom>
      </xdr:spPr>
    </xdr:pic>
    <xdr:clientData/>
  </xdr:twoCellAnchor>
  <xdr:twoCellAnchor editAs="oneCell">
    <xdr:from>
      <xdr:col>5</xdr:col>
      <xdr:colOff>367666</xdr:colOff>
      <xdr:row>13</xdr:row>
      <xdr:rowOff>34290</xdr:rowOff>
    </xdr:from>
    <xdr:to>
      <xdr:col>7</xdr:col>
      <xdr:colOff>68581</xdr:colOff>
      <xdr:row>14</xdr:row>
      <xdr:rowOff>0</xdr:rowOff>
    </xdr:to>
    <xdr:pic>
      <xdr:nvPicPr>
        <xdr:cNvPr id="3" name="Εικόνα 3">
          <a:extLst>
            <a:ext uri="{FF2B5EF4-FFF2-40B4-BE49-F238E27FC236}">
              <a16:creationId xmlns:a16="http://schemas.microsoft.com/office/drawing/2014/main" id="{3C22140C-C465-4CF5-8EB8-32FC4EEE8F9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37586" y="5063490"/>
          <a:ext cx="1327785" cy="832485"/>
        </a:xfrm>
        <a:prstGeom prst="rect">
          <a:avLst/>
        </a:prstGeom>
      </xdr:spPr>
    </xdr:pic>
    <xdr:clientData/>
  </xdr:twoCellAnchor>
  <xdr:twoCellAnchor editAs="oneCell">
    <xdr:from>
      <xdr:col>9</xdr:col>
      <xdr:colOff>386715</xdr:colOff>
      <xdr:row>13</xdr:row>
      <xdr:rowOff>49530</xdr:rowOff>
    </xdr:from>
    <xdr:to>
      <xdr:col>10</xdr:col>
      <xdr:colOff>1071092</xdr:colOff>
      <xdr:row>13</xdr:row>
      <xdr:rowOff>843915</xdr:rowOff>
    </xdr:to>
    <xdr:pic>
      <xdr:nvPicPr>
        <xdr:cNvPr id="4" name="Εικόνα 5">
          <a:extLst>
            <a:ext uri="{FF2B5EF4-FFF2-40B4-BE49-F238E27FC236}">
              <a16:creationId xmlns:a16="http://schemas.microsoft.com/office/drawing/2014/main" id="{C812E872-6362-4985-89BD-9D47415769C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907530" y="9138285"/>
          <a:ext cx="1299692" cy="800100"/>
        </a:xfrm>
        <a:prstGeom prst="rect">
          <a:avLst/>
        </a:prstGeom>
      </xdr:spPr>
    </xdr:pic>
    <xdr:clientData/>
  </xdr:twoCellAnchor>
  <xdr:twoCellAnchor editAs="oneCell">
    <xdr:from>
      <xdr:col>0</xdr:col>
      <xdr:colOff>274319</xdr:colOff>
      <xdr:row>0</xdr:row>
      <xdr:rowOff>68580</xdr:rowOff>
    </xdr:from>
    <xdr:to>
      <xdr:col>3</xdr:col>
      <xdr:colOff>1905</xdr:colOff>
      <xdr:row>0</xdr:row>
      <xdr:rowOff>912495</xdr:rowOff>
    </xdr:to>
    <xdr:pic>
      <xdr:nvPicPr>
        <xdr:cNvPr id="5" name="Picture 4">
          <a:extLst>
            <a:ext uri="{FF2B5EF4-FFF2-40B4-BE49-F238E27FC236}">
              <a16:creationId xmlns:a16="http://schemas.microsoft.com/office/drawing/2014/main" id="{81CEC299-7FF0-4795-A927-585AAAAC60E1}"/>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72414" y="70485"/>
          <a:ext cx="1461136" cy="84391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ΣΧΕΔΙΑΣΜΟΣ"/>
      <sheetName val="ΤΙΜΕΣ ΜΟΝΑΔΑΣ"/>
      <sheetName val="ΠΙΝΑΚΑΣ ΤΙΜΩΝ ΜΟΝΑΔΑΣ"/>
    </sheetNames>
    <sheetDataSet>
      <sheetData sheetId="0">
        <row r="11">
          <cell r="M11">
            <v>18</v>
          </cell>
        </row>
        <row r="12">
          <cell r="M12">
            <v>14</v>
          </cell>
        </row>
        <row r="14">
          <cell r="M14">
            <v>26</v>
          </cell>
        </row>
        <row r="15">
          <cell r="M15">
            <v>50</v>
          </cell>
        </row>
        <row r="16">
          <cell r="M16">
            <v>4</v>
          </cell>
        </row>
        <row r="17">
          <cell r="M17">
            <v>28</v>
          </cell>
        </row>
        <row r="18">
          <cell r="M18">
            <v>15</v>
          </cell>
        </row>
        <row r="19">
          <cell r="M19">
            <v>20</v>
          </cell>
        </row>
        <row r="20">
          <cell r="M20">
            <v>6</v>
          </cell>
        </row>
        <row r="26">
          <cell r="M26">
            <v>340</v>
          </cell>
        </row>
        <row r="27">
          <cell r="M27">
            <v>355</v>
          </cell>
        </row>
        <row r="29">
          <cell r="M29">
            <v>200</v>
          </cell>
        </row>
        <row r="30">
          <cell r="M30">
            <v>290</v>
          </cell>
        </row>
        <row r="31">
          <cell r="M31">
            <v>305</v>
          </cell>
        </row>
        <row r="35">
          <cell r="M35">
            <v>18</v>
          </cell>
        </row>
        <row r="36">
          <cell r="M36">
            <v>15</v>
          </cell>
        </row>
        <row r="37">
          <cell r="M37">
            <v>18</v>
          </cell>
        </row>
        <row r="40">
          <cell r="M40">
            <v>100</v>
          </cell>
        </row>
        <row r="42">
          <cell r="M42">
            <v>18</v>
          </cell>
        </row>
        <row r="43">
          <cell r="M43">
            <v>30</v>
          </cell>
        </row>
        <row r="46">
          <cell r="M46">
            <v>34</v>
          </cell>
        </row>
        <row r="47">
          <cell r="M47">
            <v>73</v>
          </cell>
        </row>
        <row r="49">
          <cell r="M49">
            <v>55</v>
          </cell>
        </row>
        <row r="57">
          <cell r="M57">
            <v>13.5</v>
          </cell>
        </row>
        <row r="64">
          <cell r="M64">
            <v>27</v>
          </cell>
        </row>
        <row r="97">
          <cell r="M97">
            <v>36</v>
          </cell>
        </row>
        <row r="100">
          <cell r="M100">
            <v>32</v>
          </cell>
        </row>
        <row r="101">
          <cell r="M101">
            <v>75</v>
          </cell>
        </row>
        <row r="104">
          <cell r="M104">
            <v>35</v>
          </cell>
        </row>
        <row r="105">
          <cell r="M105">
            <v>10</v>
          </cell>
        </row>
        <row r="113">
          <cell r="M113">
            <v>34</v>
          </cell>
        </row>
      </sheetData>
      <sheetData sheetId="1"/>
      <sheetData sheetId="2"/>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044CB-F67E-4BFF-AEC7-DB8B1DA2E8B7}">
  <sheetPr>
    <pageSetUpPr fitToPage="1"/>
  </sheetPr>
  <dimension ref="A1:K15"/>
  <sheetViews>
    <sheetView workbookViewId="0">
      <selection activeCell="N14" sqref="N14"/>
    </sheetView>
  </sheetViews>
  <sheetFormatPr defaultRowHeight="15" x14ac:dyDescent="0.25"/>
  <cols>
    <col min="1" max="1" width="4.28515625" customWidth="1"/>
    <col min="3" max="3" width="12.5703125" customWidth="1"/>
    <col min="4" max="5" width="10.7109375" customWidth="1"/>
    <col min="6" max="6" width="12.42578125" customWidth="1"/>
    <col min="7" max="7" width="12" customWidth="1"/>
    <col min="8" max="8" width="16.7109375" customWidth="1"/>
    <col min="11" max="11" width="16.7109375" customWidth="1"/>
  </cols>
  <sheetData>
    <row r="1" spans="1:11" ht="76.5" customHeight="1" x14ac:dyDescent="0.25">
      <c r="D1" s="89" t="s">
        <v>379</v>
      </c>
      <c r="E1" s="89"/>
      <c r="F1" s="89"/>
      <c r="G1" s="89"/>
      <c r="H1" s="89"/>
      <c r="I1" s="89"/>
      <c r="J1" s="89"/>
      <c r="K1" s="89"/>
    </row>
    <row r="2" spans="1:11" ht="18.95" customHeight="1" x14ac:dyDescent="0.25">
      <c r="A2" s="90" t="s">
        <v>380</v>
      </c>
      <c r="B2" s="90"/>
      <c r="C2" s="90"/>
      <c r="D2" s="90"/>
      <c r="E2" s="90"/>
      <c r="F2" s="90"/>
      <c r="G2" s="90"/>
      <c r="H2" s="90"/>
      <c r="I2" s="90"/>
      <c r="J2" s="90"/>
      <c r="K2" s="90"/>
    </row>
    <row r="3" spans="1:11" ht="18.95" customHeight="1" x14ac:dyDescent="0.25">
      <c r="A3" s="91" t="s">
        <v>381</v>
      </c>
      <c r="B3" s="91"/>
      <c r="C3" s="91"/>
      <c r="D3" s="91"/>
      <c r="E3" s="91"/>
      <c r="F3" s="91"/>
      <c r="G3" s="91"/>
      <c r="H3" s="91"/>
      <c r="I3" s="91"/>
      <c r="J3" s="91"/>
      <c r="K3" s="91"/>
    </row>
    <row r="4" spans="1:11" ht="18.95" customHeight="1" x14ac:dyDescent="0.25">
      <c r="A4" s="91" t="s">
        <v>382</v>
      </c>
      <c r="B4" s="91"/>
      <c r="C4" s="91"/>
      <c r="D4" s="91"/>
      <c r="E4" s="91"/>
      <c r="F4" s="91"/>
      <c r="G4" s="91"/>
      <c r="H4" s="91"/>
      <c r="I4" s="91"/>
      <c r="J4" s="91"/>
      <c r="K4" s="91"/>
    </row>
    <row r="5" spans="1:11" ht="18.95" customHeight="1" x14ac:dyDescent="0.25">
      <c r="A5" s="91" t="s">
        <v>383</v>
      </c>
      <c r="B5" s="91"/>
      <c r="C5" s="91"/>
      <c r="D5" s="91"/>
      <c r="E5" s="91"/>
      <c r="F5" s="91"/>
      <c r="G5" s="91"/>
      <c r="H5" s="91"/>
      <c r="I5" s="91"/>
      <c r="J5" s="91"/>
      <c r="K5" s="91"/>
    </row>
    <row r="6" spans="1:11" ht="18.95" customHeight="1" x14ac:dyDescent="0.25">
      <c r="A6" s="72"/>
      <c r="B6" s="72"/>
      <c r="C6" s="72"/>
      <c r="D6" s="72"/>
      <c r="E6" s="72"/>
      <c r="F6" s="72"/>
      <c r="G6" s="72"/>
      <c r="H6" s="72"/>
      <c r="I6" s="72"/>
      <c r="J6" s="72"/>
      <c r="K6" s="72"/>
    </row>
    <row r="7" spans="1:11" ht="18.95" customHeight="1" x14ac:dyDescent="0.25">
      <c r="A7" s="87" t="s">
        <v>384</v>
      </c>
      <c r="B7" s="87"/>
      <c r="C7" s="87"/>
      <c r="D7" s="87"/>
      <c r="E7" s="87"/>
      <c r="F7" s="87"/>
      <c r="G7" s="87"/>
      <c r="H7" s="87"/>
      <c r="I7" s="87"/>
      <c r="J7" s="87"/>
      <c r="K7" s="87"/>
    </row>
    <row r="8" spans="1:11" ht="18.95" customHeight="1" x14ac:dyDescent="0.25">
      <c r="A8" s="87" t="s">
        <v>385</v>
      </c>
      <c r="B8" s="87"/>
      <c r="C8" s="87"/>
      <c r="D8" s="87"/>
      <c r="E8" s="87"/>
      <c r="F8" s="87"/>
      <c r="G8" s="87"/>
      <c r="H8" s="87"/>
      <c r="I8" s="87"/>
      <c r="J8" s="87"/>
      <c r="K8" s="87"/>
    </row>
    <row r="9" spans="1:11" ht="24.6" customHeight="1" x14ac:dyDescent="0.25">
      <c r="A9" s="88" t="s">
        <v>386</v>
      </c>
      <c r="B9" s="88"/>
      <c r="C9" s="88"/>
      <c r="D9" s="88"/>
      <c r="E9" s="88"/>
      <c r="F9" s="88"/>
      <c r="G9" s="88"/>
      <c r="H9" s="88"/>
      <c r="I9" s="88"/>
      <c r="J9" s="88"/>
      <c r="K9" s="88"/>
    </row>
    <row r="10" spans="1:11" ht="31.5" customHeight="1" x14ac:dyDescent="0.25">
      <c r="A10" s="84" t="s">
        <v>393</v>
      </c>
      <c r="B10" s="85"/>
      <c r="C10" s="85"/>
      <c r="D10" s="85"/>
      <c r="E10" s="85"/>
      <c r="F10" s="85"/>
      <c r="G10" s="85"/>
      <c r="H10" s="85"/>
      <c r="I10" s="85"/>
      <c r="J10" s="85"/>
      <c r="K10" s="86"/>
    </row>
    <row r="11" spans="1:11" ht="44.25" customHeight="1" x14ac:dyDescent="0.25">
      <c r="A11" s="78" t="s">
        <v>390</v>
      </c>
      <c r="B11" s="79"/>
      <c r="C11" s="79"/>
      <c r="D11" s="79"/>
      <c r="E11" s="79"/>
      <c r="F11" s="79"/>
      <c r="G11" s="79"/>
      <c r="H11" s="79"/>
      <c r="I11" s="79"/>
      <c r="J11" s="79"/>
      <c r="K11" s="80"/>
    </row>
    <row r="12" spans="1:11" ht="44.25" customHeight="1" x14ac:dyDescent="0.25">
      <c r="A12" s="81" t="s">
        <v>391</v>
      </c>
      <c r="B12" s="82"/>
      <c r="C12" s="82"/>
      <c r="D12" s="82"/>
      <c r="E12" s="82"/>
      <c r="F12" s="82"/>
      <c r="G12" s="82"/>
      <c r="H12" s="82"/>
      <c r="I12" s="82"/>
      <c r="J12" s="82"/>
      <c r="K12" s="83"/>
    </row>
    <row r="13" spans="1:11" ht="44.25" customHeight="1" x14ac:dyDescent="0.25">
      <c r="A13" s="77" t="s">
        <v>394</v>
      </c>
      <c r="B13" s="77"/>
      <c r="C13" s="77"/>
      <c r="D13" s="77"/>
      <c r="E13" s="77"/>
      <c r="F13" s="77"/>
      <c r="G13" s="77"/>
      <c r="H13" s="77"/>
      <c r="I13" s="77"/>
      <c r="J13" s="77"/>
      <c r="K13" s="77"/>
    </row>
    <row r="14" spans="1:11" ht="68.25" customHeight="1" x14ac:dyDescent="0.25">
      <c r="B14" s="73"/>
      <c r="K14" s="76"/>
    </row>
    <row r="15" spans="1:11" x14ac:dyDescent="0.25">
      <c r="K15" s="76"/>
    </row>
  </sheetData>
  <mergeCells count="12">
    <mergeCell ref="A7:K7"/>
    <mergeCell ref="D1:K1"/>
    <mergeCell ref="A2:K2"/>
    <mergeCell ref="A3:K3"/>
    <mergeCell ref="A4:K4"/>
    <mergeCell ref="A5:K5"/>
    <mergeCell ref="A13:K13"/>
    <mergeCell ref="A11:K11"/>
    <mergeCell ref="A12:K12"/>
    <mergeCell ref="A10:K10"/>
    <mergeCell ref="A8:K8"/>
    <mergeCell ref="A9:K9"/>
  </mergeCells>
  <printOptions horizontalCentered="1"/>
  <pageMargins left="0.51181102362204722" right="0.51181102362204722" top="0.74803149606299213" bottom="0.74803149606299213" header="0.31496062992125984" footer="0.31496062992125984"/>
  <pageSetup paperSize="9" scale="74" orientation="portrait" r:id="rId1"/>
  <headerFooter>
    <oddFooter>&amp;L&amp;F&amp;C&amp;A&amp;RΣελ. &amp;P από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215"/>
  <sheetViews>
    <sheetView tabSelected="1" view="pageBreakPreview" topLeftCell="A73" zoomScale="90" zoomScaleNormal="85" zoomScaleSheetLayoutView="90" workbookViewId="0">
      <selection activeCell="I188" sqref="I188"/>
    </sheetView>
  </sheetViews>
  <sheetFormatPr defaultRowHeight="12.75" x14ac:dyDescent="0.2"/>
  <cols>
    <col min="1" max="1" width="12.85546875" style="6" customWidth="1"/>
    <col min="2" max="2" width="14.42578125" style="3" customWidth="1"/>
    <col min="3" max="3" width="10.7109375" style="2" customWidth="1"/>
    <col min="4" max="4" width="44.7109375" style="3" customWidth="1"/>
    <col min="5" max="5" width="11.7109375" style="4" customWidth="1"/>
    <col min="6" max="6" width="17" style="5" customWidth="1"/>
    <col min="7" max="7" width="12.5703125" style="39" customWidth="1"/>
    <col min="8" max="8" width="11.7109375" style="39" bestFit="1" customWidth="1"/>
    <col min="9" max="9" width="16.140625" style="1" customWidth="1"/>
    <col min="10" max="10" width="9.140625" style="1"/>
    <col min="11" max="11" width="12.140625" style="1" customWidth="1"/>
    <col min="12" max="16384" width="9.140625" style="1"/>
  </cols>
  <sheetData>
    <row r="1" spans="1:11" ht="13.5" thickBot="1" x14ac:dyDescent="0.25">
      <c r="E1" s="48"/>
      <c r="F1" s="49"/>
    </row>
    <row r="2" spans="1:11" ht="16.5" customHeight="1" thickBot="1" x14ac:dyDescent="0.25">
      <c r="A2" s="120" t="s">
        <v>304</v>
      </c>
      <c r="B2" s="121"/>
      <c r="C2" s="121"/>
      <c r="D2" s="121"/>
      <c r="E2" s="121"/>
      <c r="F2" s="122"/>
    </row>
    <row r="3" spans="1:11" s="8" customFormat="1" ht="16.5" customHeight="1" thickBot="1" x14ac:dyDescent="0.25">
      <c r="A3" s="7"/>
      <c r="B3" s="7"/>
      <c r="C3" s="7"/>
      <c r="D3" s="7"/>
      <c r="E3" s="7"/>
      <c r="F3" s="7"/>
      <c r="G3" s="40"/>
      <c r="H3" s="40"/>
    </row>
    <row r="4" spans="1:11" ht="38.25" customHeight="1" thickBot="1" x14ac:dyDescent="0.25">
      <c r="A4" s="123" t="s">
        <v>305</v>
      </c>
      <c r="B4" s="124"/>
      <c r="C4" s="125"/>
      <c r="D4" s="106" t="s">
        <v>376</v>
      </c>
      <c r="E4" s="107"/>
      <c r="F4" s="108"/>
      <c r="G4" s="55"/>
      <c r="H4" s="55"/>
      <c r="I4" s="56"/>
      <c r="J4" s="56"/>
      <c r="K4" s="56"/>
    </row>
    <row r="5" spans="1:11" ht="29.25" customHeight="1" thickBot="1" x14ac:dyDescent="0.25">
      <c r="A5" s="109"/>
      <c r="B5" s="110"/>
      <c r="C5" s="111"/>
      <c r="D5" s="106" t="s">
        <v>306</v>
      </c>
      <c r="E5" s="107"/>
      <c r="F5" s="108"/>
      <c r="G5" s="55"/>
      <c r="H5" s="55"/>
      <c r="I5" s="56"/>
      <c r="J5" s="56"/>
      <c r="K5" s="56"/>
    </row>
    <row r="6" spans="1:11" ht="38.25" customHeight="1" thickBot="1" x14ac:dyDescent="0.25">
      <c r="A6" s="112"/>
      <c r="B6" s="113"/>
      <c r="C6" s="114"/>
      <c r="D6" s="106" t="s">
        <v>377</v>
      </c>
      <c r="E6" s="107"/>
      <c r="F6" s="108"/>
      <c r="G6" s="55"/>
      <c r="H6" s="55"/>
      <c r="I6" s="56"/>
      <c r="J6" s="56"/>
      <c r="K6" s="56"/>
    </row>
    <row r="7" spans="1:11" ht="57" customHeight="1" thickBot="1" x14ac:dyDescent="0.25">
      <c r="A7" s="115"/>
      <c r="B7" s="116"/>
      <c r="C7" s="117"/>
      <c r="D7" s="106" t="s">
        <v>392</v>
      </c>
      <c r="E7" s="107"/>
      <c r="F7" s="108"/>
      <c r="G7" s="55"/>
      <c r="H7" s="55"/>
      <c r="I7" s="56"/>
      <c r="J7" s="56"/>
      <c r="K7" s="56"/>
    </row>
    <row r="8" spans="1:11" s="8" customFormat="1" ht="16.5" customHeight="1" thickBot="1" x14ac:dyDescent="0.25">
      <c r="A8" s="7"/>
      <c r="B8" s="7"/>
      <c r="C8" s="7"/>
      <c r="D8" s="7"/>
      <c r="E8" s="7"/>
      <c r="F8" s="7"/>
      <c r="G8" s="40"/>
      <c r="H8" s="40"/>
    </row>
    <row r="9" spans="1:11" ht="42.75" customHeight="1" thickBot="1" x14ac:dyDescent="0.25">
      <c r="A9" s="9" t="s">
        <v>3</v>
      </c>
      <c r="B9" s="10" t="s">
        <v>4</v>
      </c>
      <c r="C9" s="9" t="s">
        <v>0</v>
      </c>
      <c r="D9" s="10" t="s">
        <v>5</v>
      </c>
      <c r="E9" s="57" t="s">
        <v>6</v>
      </c>
      <c r="F9" s="57" t="s">
        <v>364</v>
      </c>
      <c r="G9" s="58" t="s">
        <v>8</v>
      </c>
      <c r="H9" s="58" t="s">
        <v>7</v>
      </c>
      <c r="I9" s="57" t="s">
        <v>395</v>
      </c>
      <c r="J9" s="57" t="s">
        <v>365</v>
      </c>
      <c r="K9" s="59" t="s">
        <v>2</v>
      </c>
    </row>
    <row r="10" spans="1:11" ht="28.5" customHeight="1" thickBot="1" x14ac:dyDescent="0.25">
      <c r="A10" s="99" t="s">
        <v>9</v>
      </c>
      <c r="B10" s="92" t="s">
        <v>307</v>
      </c>
      <c r="C10" s="11" t="s">
        <v>10</v>
      </c>
      <c r="D10" s="12" t="s">
        <v>11</v>
      </c>
      <c r="E10" s="13" t="s">
        <v>308</v>
      </c>
      <c r="F10" s="14">
        <v>2</v>
      </c>
      <c r="G10" s="34"/>
      <c r="H10" s="34"/>
      <c r="I10" s="36"/>
      <c r="J10" s="36"/>
      <c r="K10" s="60"/>
    </row>
    <row r="11" spans="1:11" ht="13.5" thickBot="1" x14ac:dyDescent="0.25">
      <c r="A11" s="100"/>
      <c r="B11" s="93"/>
      <c r="C11" s="11" t="s">
        <v>12</v>
      </c>
      <c r="D11" s="12" t="s">
        <v>13</v>
      </c>
      <c r="E11" s="13" t="s">
        <v>14</v>
      </c>
      <c r="F11" s="14" t="s">
        <v>309</v>
      </c>
      <c r="G11" s="34"/>
      <c r="H11" s="34"/>
      <c r="I11" s="36"/>
      <c r="J11" s="36"/>
      <c r="K11" s="60"/>
    </row>
    <row r="12" spans="1:11" ht="13.5" thickBot="1" x14ac:dyDescent="0.25">
      <c r="A12" s="100"/>
      <c r="B12" s="93"/>
      <c r="C12" s="11" t="s">
        <v>15</v>
      </c>
      <c r="D12" s="12" t="s">
        <v>16</v>
      </c>
      <c r="E12" s="13" t="s">
        <v>14</v>
      </c>
      <c r="F12" s="14" t="s">
        <v>309</v>
      </c>
      <c r="G12" s="34"/>
      <c r="H12" s="34"/>
      <c r="I12" s="36"/>
      <c r="J12" s="36"/>
      <c r="K12" s="60"/>
    </row>
    <row r="13" spans="1:11" ht="13.5" thickBot="1" x14ac:dyDescent="0.25">
      <c r="A13" s="100"/>
      <c r="B13" s="93"/>
      <c r="C13" s="11" t="s">
        <v>17</v>
      </c>
      <c r="D13" s="12" t="s">
        <v>18</v>
      </c>
      <c r="E13" s="13" t="s">
        <v>14</v>
      </c>
      <c r="F13" s="14" t="s">
        <v>309</v>
      </c>
      <c r="G13" s="34"/>
      <c r="H13" s="34"/>
      <c r="I13" s="36"/>
      <c r="J13" s="36"/>
      <c r="K13" s="60"/>
    </row>
    <row r="14" spans="1:11" ht="13.5" thickBot="1" x14ac:dyDescent="0.25">
      <c r="A14" s="100"/>
      <c r="B14" s="93"/>
      <c r="C14" s="11" t="s">
        <v>19</v>
      </c>
      <c r="D14" s="12" t="s">
        <v>20</v>
      </c>
      <c r="E14" s="13" t="s">
        <v>14</v>
      </c>
      <c r="F14" s="14" t="s">
        <v>309</v>
      </c>
      <c r="G14" s="34"/>
      <c r="H14" s="34"/>
      <c r="I14" s="36"/>
      <c r="J14" s="36"/>
      <c r="K14" s="60"/>
    </row>
    <row r="15" spans="1:11" ht="21.75" customHeight="1" thickBot="1" x14ac:dyDescent="0.25">
      <c r="A15" s="100"/>
      <c r="B15" s="93"/>
      <c r="C15" s="11" t="s">
        <v>310</v>
      </c>
      <c r="D15" s="12" t="s">
        <v>311</v>
      </c>
      <c r="E15" s="13" t="s">
        <v>14</v>
      </c>
      <c r="F15" s="14">
        <v>2000</v>
      </c>
      <c r="G15" s="34"/>
      <c r="H15" s="34"/>
      <c r="I15" s="36"/>
      <c r="J15" s="36"/>
      <c r="K15" s="60"/>
    </row>
    <row r="16" spans="1:11" ht="21" customHeight="1" x14ac:dyDescent="0.2">
      <c r="A16" s="100"/>
      <c r="B16" s="93"/>
      <c r="C16" s="21" t="s">
        <v>312</v>
      </c>
      <c r="D16" s="61" t="s">
        <v>313</v>
      </c>
      <c r="E16" s="32" t="s">
        <v>14</v>
      </c>
      <c r="F16" s="53">
        <v>4000</v>
      </c>
      <c r="G16" s="35"/>
      <c r="H16" s="35"/>
      <c r="I16" s="37"/>
      <c r="J16" s="37"/>
      <c r="K16" s="62"/>
    </row>
    <row r="17" spans="1:11" ht="21" customHeight="1" x14ac:dyDescent="0.2">
      <c r="A17" s="63" t="s">
        <v>366</v>
      </c>
      <c r="B17" s="50"/>
      <c r="C17" s="50"/>
      <c r="D17" s="50"/>
      <c r="E17" s="50"/>
      <c r="F17" s="50"/>
      <c r="G17" s="50"/>
      <c r="H17" s="50"/>
      <c r="I17" s="71">
        <f>SUM(I10:I16)</f>
        <v>0</v>
      </c>
      <c r="J17" s="71">
        <f t="shared" ref="J17:K17" si="0">SUM(J10:J16)</f>
        <v>0</v>
      </c>
      <c r="K17" s="71">
        <f t="shared" si="0"/>
        <v>0</v>
      </c>
    </row>
    <row r="18" spans="1:11" ht="26.25" thickBot="1" x14ac:dyDescent="0.25">
      <c r="A18" s="100" t="s">
        <v>21</v>
      </c>
      <c r="B18" s="93" t="s">
        <v>22</v>
      </c>
      <c r="C18" s="11" t="s">
        <v>23</v>
      </c>
      <c r="D18" s="15" t="s">
        <v>24</v>
      </c>
      <c r="E18" s="33" t="s">
        <v>25</v>
      </c>
      <c r="F18" s="54" t="s">
        <v>309</v>
      </c>
      <c r="G18" s="41"/>
      <c r="H18" s="41"/>
      <c r="I18" s="38"/>
      <c r="J18" s="38"/>
      <c r="K18" s="65"/>
    </row>
    <row r="19" spans="1:11" ht="26.25" thickBot="1" x14ac:dyDescent="0.25">
      <c r="A19" s="100"/>
      <c r="B19" s="93"/>
      <c r="C19" s="11" t="s">
        <v>26</v>
      </c>
      <c r="D19" s="15" t="s">
        <v>27</v>
      </c>
      <c r="E19" s="13"/>
      <c r="F19" s="14" t="s">
        <v>309</v>
      </c>
      <c r="G19" s="34"/>
      <c r="H19" s="34"/>
      <c r="I19" s="36"/>
      <c r="J19" s="36"/>
      <c r="K19" s="60"/>
    </row>
    <row r="20" spans="1:11" ht="31.5" customHeight="1" thickBot="1" x14ac:dyDescent="0.25">
      <c r="A20" s="100"/>
      <c r="B20" s="93"/>
      <c r="C20" s="11" t="s">
        <v>28</v>
      </c>
      <c r="D20" s="12" t="s">
        <v>29</v>
      </c>
      <c r="E20" s="13" t="s">
        <v>308</v>
      </c>
      <c r="F20" s="16">
        <v>18</v>
      </c>
      <c r="G20" s="34"/>
      <c r="H20" s="34"/>
      <c r="I20" s="36"/>
      <c r="J20" s="36"/>
      <c r="K20" s="60"/>
    </row>
    <row r="21" spans="1:11" ht="15.75" thickBot="1" x14ac:dyDescent="0.25">
      <c r="A21" s="100"/>
      <c r="B21" s="93"/>
      <c r="C21" s="11" t="s">
        <v>30</v>
      </c>
      <c r="D21" s="12" t="s">
        <v>31</v>
      </c>
      <c r="E21" s="13" t="s">
        <v>308</v>
      </c>
      <c r="F21" s="14" t="s">
        <v>309</v>
      </c>
      <c r="G21" s="34"/>
      <c r="H21" s="34"/>
      <c r="I21" s="36"/>
      <c r="J21" s="36"/>
      <c r="K21" s="60"/>
    </row>
    <row r="22" spans="1:11" ht="15.75" thickBot="1" x14ac:dyDescent="0.25">
      <c r="A22" s="100"/>
      <c r="B22" s="93"/>
      <c r="C22" s="11" t="s">
        <v>32</v>
      </c>
      <c r="D22" s="12" t="s">
        <v>33</v>
      </c>
      <c r="E22" s="13" t="s">
        <v>308</v>
      </c>
      <c r="F22" s="14" t="s">
        <v>309</v>
      </c>
      <c r="G22" s="34"/>
      <c r="H22" s="34"/>
      <c r="I22" s="36"/>
      <c r="J22" s="36"/>
      <c r="K22" s="60"/>
    </row>
    <row r="23" spans="1:11" ht="15.75" customHeight="1" thickBot="1" x14ac:dyDescent="0.25">
      <c r="A23" s="100"/>
      <c r="B23" s="93"/>
      <c r="C23" s="11" t="s">
        <v>34</v>
      </c>
      <c r="D23" s="12" t="s">
        <v>35</v>
      </c>
      <c r="E23" s="13" t="s">
        <v>308</v>
      </c>
      <c r="F23" s="14" t="s">
        <v>309</v>
      </c>
      <c r="G23" s="34"/>
      <c r="H23" s="34"/>
      <c r="I23" s="36"/>
      <c r="J23" s="36"/>
      <c r="K23" s="60"/>
    </row>
    <row r="24" spans="1:11" ht="45.75" customHeight="1" thickBot="1" x14ac:dyDescent="0.25">
      <c r="A24" s="102"/>
      <c r="B24" s="94"/>
      <c r="C24" s="11" t="s">
        <v>36</v>
      </c>
      <c r="D24" s="12" t="s">
        <v>37</v>
      </c>
      <c r="E24" s="13" t="s">
        <v>308</v>
      </c>
      <c r="F24" s="14" t="s">
        <v>309</v>
      </c>
      <c r="G24" s="34"/>
      <c r="H24" s="34"/>
      <c r="I24" s="36"/>
      <c r="J24" s="36"/>
      <c r="K24" s="60"/>
    </row>
    <row r="25" spans="1:11" ht="13.5" thickBot="1" x14ac:dyDescent="0.25">
      <c r="A25" s="63" t="s">
        <v>367</v>
      </c>
      <c r="B25" s="50"/>
      <c r="C25" s="50"/>
      <c r="D25" s="50"/>
      <c r="E25" s="50"/>
      <c r="F25" s="50"/>
      <c r="G25" s="50"/>
      <c r="H25" s="50"/>
      <c r="I25" s="71">
        <f>SUM(I18:I24)</f>
        <v>0</v>
      </c>
      <c r="J25" s="71">
        <f t="shared" ref="J25:K25" si="1">SUM(J18:J24)</f>
        <v>0</v>
      </c>
      <c r="K25" s="71">
        <f t="shared" si="1"/>
        <v>0</v>
      </c>
    </row>
    <row r="26" spans="1:11" ht="33.75" customHeight="1" thickBot="1" x14ac:dyDescent="0.25">
      <c r="A26" s="118" t="s">
        <v>38</v>
      </c>
      <c r="B26" s="119" t="s">
        <v>39</v>
      </c>
      <c r="C26" s="11" t="s">
        <v>40</v>
      </c>
      <c r="D26" s="74" t="s">
        <v>387</v>
      </c>
      <c r="E26" s="13" t="s">
        <v>314</v>
      </c>
      <c r="F26" s="16">
        <v>7</v>
      </c>
      <c r="G26" s="34"/>
      <c r="H26" s="34"/>
      <c r="I26" s="36"/>
      <c r="J26" s="36"/>
      <c r="K26" s="60"/>
    </row>
    <row r="27" spans="1:11" ht="15.75" thickBot="1" x14ac:dyDescent="0.25">
      <c r="A27" s="100"/>
      <c r="B27" s="93"/>
      <c r="C27" s="11" t="s">
        <v>41</v>
      </c>
      <c r="D27" s="75" t="s">
        <v>388</v>
      </c>
      <c r="E27" s="13" t="s">
        <v>314</v>
      </c>
      <c r="F27" s="16">
        <v>24</v>
      </c>
      <c r="G27" s="34"/>
      <c r="H27" s="34"/>
      <c r="I27" s="36"/>
      <c r="J27" s="36"/>
      <c r="K27" s="60"/>
    </row>
    <row r="28" spans="1:11" ht="15.75" thickBot="1" x14ac:dyDescent="0.25">
      <c r="A28" s="100"/>
      <c r="B28" s="93"/>
      <c r="C28" s="11" t="s">
        <v>42</v>
      </c>
      <c r="D28" s="75" t="s">
        <v>43</v>
      </c>
      <c r="E28" s="13" t="s">
        <v>314</v>
      </c>
      <c r="F28" s="16">
        <v>4.5</v>
      </c>
      <c r="G28" s="34"/>
      <c r="H28" s="34"/>
      <c r="I28" s="36"/>
      <c r="J28" s="36"/>
      <c r="K28" s="60"/>
    </row>
    <row r="29" spans="1:11" ht="33" customHeight="1" thickBot="1" x14ac:dyDescent="0.25">
      <c r="A29" s="100"/>
      <c r="B29" s="98"/>
      <c r="C29" s="11" t="s">
        <v>315</v>
      </c>
      <c r="D29" s="75" t="s">
        <v>389</v>
      </c>
      <c r="E29" s="13" t="s">
        <v>314</v>
      </c>
      <c r="F29" s="16">
        <f>[1]ΣΧΕΔΙΑΣΜΟΣ!M11</f>
        <v>18</v>
      </c>
      <c r="G29" s="34"/>
      <c r="H29" s="34"/>
      <c r="I29" s="36"/>
      <c r="J29" s="36"/>
      <c r="K29" s="60"/>
    </row>
    <row r="30" spans="1:11" ht="13.5" thickBot="1" x14ac:dyDescent="0.25">
      <c r="A30" s="100"/>
      <c r="B30" s="17"/>
      <c r="C30" s="11"/>
      <c r="D30" s="12"/>
      <c r="E30" s="13"/>
      <c r="F30" s="16"/>
      <c r="G30" s="34"/>
      <c r="H30" s="34"/>
      <c r="I30" s="36"/>
      <c r="J30" s="36"/>
      <c r="K30" s="60"/>
    </row>
    <row r="31" spans="1:11" ht="15.75" thickBot="1" x14ac:dyDescent="0.25">
      <c r="A31" s="100"/>
      <c r="B31" s="95" t="s">
        <v>44</v>
      </c>
      <c r="C31" s="11" t="s">
        <v>45</v>
      </c>
      <c r="D31" s="12" t="s">
        <v>46</v>
      </c>
      <c r="E31" s="13" t="s">
        <v>314</v>
      </c>
      <c r="F31" s="16">
        <f>[1]ΣΧΕΔΙΑΣΜΟΣ!M12</f>
        <v>14</v>
      </c>
      <c r="G31" s="34"/>
      <c r="H31" s="34"/>
      <c r="I31" s="36"/>
      <c r="J31" s="36"/>
      <c r="K31" s="60"/>
    </row>
    <row r="32" spans="1:11" ht="15.75" thickBot="1" x14ac:dyDescent="0.25">
      <c r="A32" s="100"/>
      <c r="B32" s="96"/>
      <c r="C32" s="11" t="s">
        <v>47</v>
      </c>
      <c r="D32" s="12" t="s">
        <v>48</v>
      </c>
      <c r="E32" s="13" t="s">
        <v>314</v>
      </c>
      <c r="F32" s="16">
        <f>[1]ΣΧΕΔΙΑΣΜΟΣ!M14</f>
        <v>26</v>
      </c>
      <c r="G32" s="34"/>
      <c r="H32" s="34"/>
      <c r="I32" s="36"/>
      <c r="J32" s="36"/>
      <c r="K32" s="60"/>
    </row>
    <row r="33" spans="1:11" ht="15.75" thickBot="1" x14ac:dyDescent="0.25">
      <c r="A33" s="100"/>
      <c r="B33" s="96"/>
      <c r="C33" s="11" t="s">
        <v>49</v>
      </c>
      <c r="D33" s="12" t="s">
        <v>50</v>
      </c>
      <c r="E33" s="13" t="s">
        <v>314</v>
      </c>
      <c r="F33" s="16">
        <f>[1]ΣΧΕΔΙΑΣΜΟΣ!M15</f>
        <v>50</v>
      </c>
      <c r="G33" s="34"/>
      <c r="H33" s="34"/>
      <c r="I33" s="36"/>
      <c r="J33" s="36"/>
      <c r="K33" s="60"/>
    </row>
    <row r="34" spans="1:11" ht="15.75" thickBot="1" x14ac:dyDescent="0.25">
      <c r="A34" s="100"/>
      <c r="B34" s="96"/>
      <c r="C34" s="11" t="s">
        <v>51</v>
      </c>
      <c r="D34" s="12" t="s">
        <v>316</v>
      </c>
      <c r="E34" s="13" t="s">
        <v>308</v>
      </c>
      <c r="F34" s="16">
        <f>[1]ΣΧΕΔΙΑΣΜΟΣ!M16</f>
        <v>4</v>
      </c>
      <c r="G34" s="34"/>
      <c r="H34" s="34"/>
      <c r="I34" s="36"/>
      <c r="J34" s="36"/>
      <c r="K34" s="60"/>
    </row>
    <row r="35" spans="1:11" ht="15.75" thickBot="1" x14ac:dyDescent="0.25">
      <c r="A35" s="100"/>
      <c r="B35" s="96"/>
      <c r="C35" s="11" t="s">
        <v>52</v>
      </c>
      <c r="D35" s="15" t="s">
        <v>53</v>
      </c>
      <c r="E35" s="13" t="s">
        <v>308</v>
      </c>
      <c r="F35" s="14">
        <f>[1]ΣΧΕΔΙΑΣΜΟΣ!M17</f>
        <v>28</v>
      </c>
      <c r="G35" s="34"/>
      <c r="H35" s="34"/>
      <c r="I35" s="36"/>
      <c r="J35" s="36"/>
      <c r="K35" s="60"/>
    </row>
    <row r="36" spans="1:11" ht="26.25" thickBot="1" x14ac:dyDescent="0.25">
      <c r="A36" s="100"/>
      <c r="B36" s="96"/>
      <c r="C36" s="11" t="s">
        <v>54</v>
      </c>
      <c r="D36" s="15" t="s">
        <v>55</v>
      </c>
      <c r="E36" s="13" t="s">
        <v>56</v>
      </c>
      <c r="F36" s="14">
        <f>[1]ΣΧΕΔΙΑΣΜΟΣ!M18</f>
        <v>15</v>
      </c>
      <c r="G36" s="34"/>
      <c r="H36" s="34"/>
      <c r="I36" s="36"/>
      <c r="J36" s="36"/>
      <c r="K36" s="60"/>
    </row>
    <row r="37" spans="1:11" ht="15.75" thickBot="1" x14ac:dyDescent="0.25">
      <c r="A37" s="100"/>
      <c r="B37" s="96"/>
      <c r="C37" s="11" t="s">
        <v>57</v>
      </c>
      <c r="D37" s="15" t="s">
        <v>58</v>
      </c>
      <c r="E37" s="13" t="s">
        <v>314</v>
      </c>
      <c r="F37" s="14">
        <f>[1]ΣΧΕΔΙΑΣΜΟΣ!M19</f>
        <v>20</v>
      </c>
      <c r="G37" s="34"/>
      <c r="H37" s="34"/>
      <c r="I37" s="36"/>
      <c r="J37" s="36"/>
      <c r="K37" s="60"/>
    </row>
    <row r="38" spans="1:11" ht="26.25" thickBot="1" x14ac:dyDescent="0.25">
      <c r="A38" s="100"/>
      <c r="B38" s="96"/>
      <c r="C38" s="11" t="s">
        <v>59</v>
      </c>
      <c r="D38" s="15" t="s">
        <v>60</v>
      </c>
      <c r="E38" s="13" t="s">
        <v>308</v>
      </c>
      <c r="F38" s="14">
        <f>[1]ΣΧΕΔΙΑΣΜΟΣ!M20</f>
        <v>6</v>
      </c>
      <c r="G38" s="34"/>
      <c r="H38" s="34"/>
      <c r="I38" s="36"/>
      <c r="J38" s="36"/>
      <c r="K38" s="60"/>
    </row>
    <row r="39" spans="1:11" ht="15.75" thickBot="1" x14ac:dyDescent="0.25">
      <c r="A39" s="100"/>
      <c r="B39" s="96"/>
      <c r="C39" s="11" t="s">
        <v>61</v>
      </c>
      <c r="D39" s="12" t="s">
        <v>62</v>
      </c>
      <c r="E39" s="13" t="s">
        <v>308</v>
      </c>
      <c r="F39" s="14">
        <v>6.7</v>
      </c>
      <c r="G39" s="34"/>
      <c r="H39" s="34"/>
      <c r="I39" s="36"/>
      <c r="J39" s="36"/>
      <c r="K39" s="60"/>
    </row>
    <row r="40" spans="1:11" ht="26.25" thickBot="1" x14ac:dyDescent="0.25">
      <c r="A40" s="100"/>
      <c r="B40" s="97"/>
      <c r="C40" s="11" t="s">
        <v>63</v>
      </c>
      <c r="D40" s="15" t="s">
        <v>317</v>
      </c>
      <c r="E40" s="13" t="s">
        <v>308</v>
      </c>
      <c r="F40" s="14">
        <v>12</v>
      </c>
      <c r="G40" s="34"/>
      <c r="H40" s="34"/>
      <c r="I40" s="36"/>
      <c r="J40" s="36"/>
      <c r="K40" s="60"/>
    </row>
    <row r="41" spans="1:11" ht="13.5" thickBot="1" x14ac:dyDescent="0.25">
      <c r="A41" s="100"/>
      <c r="B41" s="11"/>
      <c r="C41" s="11"/>
      <c r="D41" s="12"/>
      <c r="E41" s="13"/>
      <c r="F41" s="14"/>
      <c r="G41" s="34"/>
      <c r="H41" s="34"/>
      <c r="I41" s="36"/>
      <c r="J41" s="36"/>
      <c r="K41" s="60"/>
    </row>
    <row r="42" spans="1:11" ht="12.75" customHeight="1" x14ac:dyDescent="0.2">
      <c r="A42" s="100"/>
      <c r="B42" s="92" t="s">
        <v>64</v>
      </c>
      <c r="C42" s="18" t="s">
        <v>65</v>
      </c>
      <c r="D42" s="19" t="s">
        <v>318</v>
      </c>
      <c r="E42" s="18"/>
      <c r="F42" s="18"/>
      <c r="G42" s="34"/>
      <c r="H42" s="34"/>
      <c r="I42" s="36"/>
      <c r="J42" s="36"/>
      <c r="K42" s="60"/>
    </row>
    <row r="43" spans="1:11" ht="15.75" thickBot="1" x14ac:dyDescent="0.25">
      <c r="A43" s="100"/>
      <c r="B43" s="93"/>
      <c r="C43" s="11" t="s">
        <v>319</v>
      </c>
      <c r="D43" s="20" t="s">
        <v>67</v>
      </c>
      <c r="E43" s="13" t="s">
        <v>314</v>
      </c>
      <c r="F43" s="14">
        <v>260</v>
      </c>
      <c r="G43" s="34"/>
      <c r="H43" s="34"/>
      <c r="I43" s="36"/>
      <c r="J43" s="36"/>
      <c r="K43" s="60"/>
    </row>
    <row r="44" spans="1:11" ht="15.75" thickBot="1" x14ac:dyDescent="0.25">
      <c r="A44" s="100"/>
      <c r="B44" s="93"/>
      <c r="C44" s="11" t="s">
        <v>320</v>
      </c>
      <c r="D44" s="20" t="s">
        <v>68</v>
      </c>
      <c r="E44" s="13" t="s">
        <v>314</v>
      </c>
      <c r="F44" s="14">
        <f>[1]ΣΧΕΔΙΑΣΜΟΣ!M26</f>
        <v>340</v>
      </c>
      <c r="G44" s="34"/>
      <c r="H44" s="34"/>
      <c r="I44" s="36"/>
      <c r="J44" s="36"/>
      <c r="K44" s="60"/>
    </row>
    <row r="45" spans="1:11" ht="15.75" thickBot="1" x14ac:dyDescent="0.25">
      <c r="A45" s="100"/>
      <c r="B45" s="93"/>
      <c r="C45" s="11" t="s">
        <v>321</v>
      </c>
      <c r="D45" s="20" t="s">
        <v>69</v>
      </c>
      <c r="E45" s="13" t="s">
        <v>314</v>
      </c>
      <c r="F45" s="14">
        <f>[1]ΣΧΕΔΙΑΣΜΟΣ!M27</f>
        <v>355</v>
      </c>
      <c r="G45" s="34"/>
      <c r="H45" s="34"/>
      <c r="I45" s="36"/>
      <c r="J45" s="36"/>
      <c r="K45" s="60"/>
    </row>
    <row r="46" spans="1:11" ht="12.75" customHeight="1" x14ac:dyDescent="0.2">
      <c r="A46" s="100"/>
      <c r="B46" s="93"/>
      <c r="C46" s="18" t="s">
        <v>66</v>
      </c>
      <c r="D46" s="19" t="s">
        <v>322</v>
      </c>
      <c r="E46" s="18"/>
      <c r="F46" s="18"/>
      <c r="G46" s="34"/>
      <c r="H46" s="34"/>
      <c r="I46" s="36"/>
      <c r="J46" s="36"/>
      <c r="K46" s="60"/>
    </row>
    <row r="47" spans="1:11" ht="15.75" thickBot="1" x14ac:dyDescent="0.25">
      <c r="A47" s="100"/>
      <c r="B47" s="93"/>
      <c r="C47" s="11" t="s">
        <v>323</v>
      </c>
      <c r="D47" s="20" t="s">
        <v>67</v>
      </c>
      <c r="E47" s="13" t="s">
        <v>314</v>
      </c>
      <c r="F47" s="14">
        <f>[1]ΣΧΕΔΙΑΣΜΟΣ!M29</f>
        <v>200</v>
      </c>
      <c r="G47" s="34"/>
      <c r="H47" s="34"/>
      <c r="I47" s="36"/>
      <c r="J47" s="36"/>
      <c r="K47" s="60"/>
    </row>
    <row r="48" spans="1:11" ht="15.75" thickBot="1" x14ac:dyDescent="0.25">
      <c r="A48" s="100"/>
      <c r="B48" s="93"/>
      <c r="C48" s="11" t="s">
        <v>324</v>
      </c>
      <c r="D48" s="20" t="s">
        <v>68</v>
      </c>
      <c r="E48" s="13" t="s">
        <v>314</v>
      </c>
      <c r="F48" s="14">
        <f>[1]ΣΧΕΔΙΑΣΜΟΣ!M30</f>
        <v>290</v>
      </c>
      <c r="G48" s="34"/>
      <c r="H48" s="34"/>
      <c r="I48" s="36"/>
      <c r="J48" s="36"/>
      <c r="K48" s="60"/>
    </row>
    <row r="49" spans="1:11" ht="15.75" thickBot="1" x14ac:dyDescent="0.25">
      <c r="A49" s="100"/>
      <c r="B49" s="93"/>
      <c r="C49" s="11" t="s">
        <v>325</v>
      </c>
      <c r="D49" s="20" t="s">
        <v>69</v>
      </c>
      <c r="E49" s="13" t="s">
        <v>314</v>
      </c>
      <c r="F49" s="14">
        <f>[1]ΣΧΕΔΙΑΣΜΟΣ!M31</f>
        <v>305</v>
      </c>
      <c r="G49" s="34"/>
      <c r="H49" s="34"/>
      <c r="I49" s="36"/>
      <c r="J49" s="36"/>
      <c r="K49" s="60"/>
    </row>
    <row r="50" spans="1:11" x14ac:dyDescent="0.2">
      <c r="A50" s="100"/>
      <c r="B50" s="93"/>
      <c r="C50" s="18" t="s">
        <v>70</v>
      </c>
      <c r="D50" s="19" t="s">
        <v>71</v>
      </c>
      <c r="E50" s="18"/>
      <c r="F50" s="18"/>
      <c r="G50" s="34"/>
      <c r="H50" s="34"/>
      <c r="I50" s="36"/>
      <c r="J50" s="36"/>
      <c r="K50" s="60"/>
    </row>
    <row r="51" spans="1:11" ht="26.25" customHeight="1" thickBot="1" x14ac:dyDescent="0.25">
      <c r="A51" s="100"/>
      <c r="B51" s="93"/>
      <c r="C51" s="11" t="s">
        <v>326</v>
      </c>
      <c r="D51" s="12" t="s">
        <v>327</v>
      </c>
      <c r="E51" s="13" t="s">
        <v>328</v>
      </c>
      <c r="F51" s="14">
        <v>190</v>
      </c>
      <c r="G51" s="34"/>
      <c r="H51" s="34"/>
      <c r="I51" s="36"/>
      <c r="J51" s="36"/>
      <c r="K51" s="60"/>
    </row>
    <row r="52" spans="1:11" ht="45.75" customHeight="1" thickBot="1" x14ac:dyDescent="0.25">
      <c r="A52" s="100"/>
      <c r="B52" s="93"/>
      <c r="C52" s="11" t="s">
        <v>329</v>
      </c>
      <c r="D52" s="12" t="s">
        <v>330</v>
      </c>
      <c r="E52" s="13" t="s">
        <v>328</v>
      </c>
      <c r="F52" s="14">
        <v>140</v>
      </c>
      <c r="G52" s="34"/>
      <c r="H52" s="34"/>
      <c r="I52" s="36"/>
      <c r="J52" s="36"/>
      <c r="K52" s="60"/>
    </row>
    <row r="53" spans="1:11" ht="15.75" thickBot="1" x14ac:dyDescent="0.25">
      <c r="A53" s="100"/>
      <c r="B53" s="93"/>
      <c r="C53" s="11" t="s">
        <v>72</v>
      </c>
      <c r="D53" s="12" t="s">
        <v>73</v>
      </c>
      <c r="E53" s="13" t="s">
        <v>308</v>
      </c>
      <c r="F53" s="16">
        <v>12</v>
      </c>
      <c r="G53" s="34"/>
      <c r="H53" s="34"/>
      <c r="I53" s="36"/>
      <c r="J53" s="36"/>
      <c r="K53" s="60"/>
    </row>
    <row r="54" spans="1:11" ht="15.75" thickBot="1" x14ac:dyDescent="0.25">
      <c r="A54" s="100"/>
      <c r="B54" s="93"/>
      <c r="C54" s="11" t="s">
        <v>74</v>
      </c>
      <c r="D54" s="12" t="s">
        <v>75</v>
      </c>
      <c r="E54" s="13" t="s">
        <v>308</v>
      </c>
      <c r="F54" s="14">
        <f>[1]ΣΧΕΔΙΑΣΜΟΣ!M35</f>
        <v>18</v>
      </c>
      <c r="G54" s="34"/>
      <c r="H54" s="34"/>
      <c r="I54" s="36"/>
      <c r="J54" s="36"/>
      <c r="K54" s="60"/>
    </row>
    <row r="55" spans="1:11" ht="13.5" thickBot="1" x14ac:dyDescent="0.25">
      <c r="A55" s="100"/>
      <c r="B55" s="93"/>
      <c r="C55" s="11" t="s">
        <v>76</v>
      </c>
      <c r="D55" s="12" t="s">
        <v>77</v>
      </c>
      <c r="E55" s="13" t="s">
        <v>78</v>
      </c>
      <c r="F55" s="14">
        <f>[1]ΣΧΕΔΙΑΣΜΟΣ!M36</f>
        <v>15</v>
      </c>
      <c r="G55" s="34"/>
      <c r="H55" s="34"/>
      <c r="I55" s="36"/>
      <c r="J55" s="36"/>
      <c r="K55" s="60"/>
    </row>
    <row r="56" spans="1:11" ht="13.5" thickBot="1" x14ac:dyDescent="0.25">
      <c r="A56" s="102"/>
      <c r="B56" s="94"/>
      <c r="C56" s="11" t="s">
        <v>79</v>
      </c>
      <c r="D56" s="12" t="s">
        <v>80</v>
      </c>
      <c r="E56" s="13" t="s">
        <v>78</v>
      </c>
      <c r="F56" s="14">
        <f>[1]ΣΧΕΔΙΑΣΜΟΣ!M37</f>
        <v>18</v>
      </c>
      <c r="G56" s="34"/>
      <c r="H56" s="34"/>
      <c r="I56" s="36"/>
      <c r="J56" s="36"/>
      <c r="K56" s="60"/>
    </row>
    <row r="57" spans="1:11" ht="13.5" thickBot="1" x14ac:dyDescent="0.25">
      <c r="A57" s="63" t="s">
        <v>368</v>
      </c>
      <c r="B57" s="50"/>
      <c r="C57" s="50"/>
      <c r="D57" s="50"/>
      <c r="E57" s="50"/>
      <c r="F57" s="50"/>
      <c r="G57" s="50"/>
      <c r="H57" s="50"/>
      <c r="I57" s="71">
        <f>SUM(I26:I56)</f>
        <v>0</v>
      </c>
      <c r="J57" s="71">
        <f t="shared" ref="J57:K57" si="2">SUM(J26:J56)</f>
        <v>0</v>
      </c>
      <c r="K57" s="71">
        <f t="shared" si="2"/>
        <v>0</v>
      </c>
    </row>
    <row r="58" spans="1:11" ht="15.75" customHeight="1" thickBot="1" x14ac:dyDescent="0.25">
      <c r="A58" s="99" t="s">
        <v>81</v>
      </c>
      <c r="B58" s="92" t="s">
        <v>82</v>
      </c>
      <c r="C58" s="22" t="s">
        <v>83</v>
      </c>
      <c r="D58" s="23" t="s">
        <v>84</v>
      </c>
      <c r="E58" s="13" t="s">
        <v>308</v>
      </c>
      <c r="F58" s="14">
        <f>[1]ΣΧΕΔΙΑΣΜΟΣ!M40</f>
        <v>100</v>
      </c>
      <c r="G58" s="34"/>
      <c r="H58" s="34"/>
      <c r="I58" s="36"/>
      <c r="J58" s="36"/>
      <c r="K58" s="60"/>
    </row>
    <row r="59" spans="1:11" ht="15.75" thickBot="1" x14ac:dyDescent="0.25">
      <c r="A59" s="100"/>
      <c r="B59" s="93"/>
      <c r="C59" s="11" t="s">
        <v>85</v>
      </c>
      <c r="D59" s="12" t="s">
        <v>86</v>
      </c>
      <c r="E59" s="13" t="s">
        <v>308</v>
      </c>
      <c r="F59" s="14">
        <v>140</v>
      </c>
      <c r="G59" s="34"/>
      <c r="H59" s="34"/>
      <c r="I59" s="36"/>
      <c r="J59" s="36"/>
      <c r="K59" s="60"/>
    </row>
    <row r="60" spans="1:11" ht="15.75" thickBot="1" x14ac:dyDescent="0.25">
      <c r="A60" s="100"/>
      <c r="B60" s="93"/>
      <c r="C60" s="11" t="s">
        <v>87</v>
      </c>
      <c r="D60" s="12" t="s">
        <v>88</v>
      </c>
      <c r="E60" s="13" t="s">
        <v>314</v>
      </c>
      <c r="F60" s="16">
        <f>[1]ΣΧΕΔΙΑΣΜΟΣ!M47</f>
        <v>73</v>
      </c>
      <c r="G60" s="34"/>
      <c r="H60" s="34"/>
      <c r="I60" s="36"/>
      <c r="J60" s="36"/>
      <c r="K60" s="60"/>
    </row>
    <row r="61" spans="1:11" ht="15.75" thickBot="1" x14ac:dyDescent="0.25">
      <c r="A61" s="100"/>
      <c r="B61" s="93"/>
      <c r="C61" s="11" t="s">
        <v>89</v>
      </c>
      <c r="D61" s="12" t="s">
        <v>90</v>
      </c>
      <c r="E61" s="13" t="s">
        <v>308</v>
      </c>
      <c r="F61" s="14">
        <f>[1]ΣΧΕΔΙΑΣΜΟΣ!M42</f>
        <v>18</v>
      </c>
      <c r="G61" s="34"/>
      <c r="H61" s="34"/>
      <c r="I61" s="36"/>
      <c r="J61" s="36"/>
      <c r="K61" s="60"/>
    </row>
    <row r="62" spans="1:11" ht="15.75" thickBot="1" x14ac:dyDescent="0.25">
      <c r="A62" s="100"/>
      <c r="B62" s="93"/>
      <c r="C62" s="11" t="s">
        <v>91</v>
      </c>
      <c r="D62" s="12" t="s">
        <v>92</v>
      </c>
      <c r="E62" s="13" t="s">
        <v>308</v>
      </c>
      <c r="F62" s="14">
        <v>25</v>
      </c>
      <c r="G62" s="34"/>
      <c r="H62" s="34"/>
      <c r="I62" s="36"/>
      <c r="J62" s="36"/>
      <c r="K62" s="60"/>
    </row>
    <row r="63" spans="1:11" ht="15.75" thickBot="1" x14ac:dyDescent="0.25">
      <c r="A63" s="100"/>
      <c r="B63" s="93"/>
      <c r="C63" s="11" t="s">
        <v>93</v>
      </c>
      <c r="D63" s="12" t="s">
        <v>94</v>
      </c>
      <c r="E63" s="13" t="s">
        <v>308</v>
      </c>
      <c r="F63" s="14">
        <f>[1]ΣΧΕΔΙΑΣΜΟΣ!M43</f>
        <v>30</v>
      </c>
      <c r="G63" s="34"/>
      <c r="H63" s="34"/>
      <c r="I63" s="36"/>
      <c r="J63" s="36"/>
      <c r="K63" s="60"/>
    </row>
    <row r="64" spans="1:11" ht="15.75" thickBot="1" x14ac:dyDescent="0.25">
      <c r="A64" s="100"/>
      <c r="B64" s="93"/>
      <c r="C64" s="11" t="s">
        <v>95</v>
      </c>
      <c r="D64" s="12" t="s">
        <v>96</v>
      </c>
      <c r="E64" s="13" t="s">
        <v>308</v>
      </c>
      <c r="F64" s="14">
        <v>20</v>
      </c>
      <c r="G64" s="34"/>
      <c r="H64" s="34"/>
      <c r="I64" s="36"/>
      <c r="J64" s="36"/>
      <c r="K64" s="60"/>
    </row>
    <row r="65" spans="1:11" ht="15.75" customHeight="1" thickBot="1" x14ac:dyDescent="0.25">
      <c r="A65" s="100"/>
      <c r="B65" s="93"/>
      <c r="C65" s="11" t="s">
        <v>97</v>
      </c>
      <c r="D65" s="12" t="s">
        <v>98</v>
      </c>
      <c r="E65" s="13" t="s">
        <v>308</v>
      </c>
      <c r="F65" s="14">
        <v>25</v>
      </c>
      <c r="G65" s="34"/>
      <c r="H65" s="34"/>
      <c r="I65" s="36"/>
      <c r="J65" s="36"/>
      <c r="K65" s="60"/>
    </row>
    <row r="66" spans="1:11" ht="15.75" thickBot="1" x14ac:dyDescent="0.25">
      <c r="A66" s="100"/>
      <c r="B66" s="93"/>
      <c r="C66" s="11" t="s">
        <v>99</v>
      </c>
      <c r="D66" s="12" t="s">
        <v>100</v>
      </c>
      <c r="E66" s="13" t="s">
        <v>308</v>
      </c>
      <c r="F66" s="14">
        <f>[1]ΣΧΕΔΙΑΣΜΟΣ!M46</f>
        <v>34</v>
      </c>
      <c r="G66" s="34"/>
      <c r="H66" s="34"/>
      <c r="I66" s="36"/>
      <c r="J66" s="36"/>
      <c r="K66" s="60"/>
    </row>
    <row r="67" spans="1:11" ht="26.25" thickBot="1" x14ac:dyDescent="0.25">
      <c r="A67" s="100"/>
      <c r="B67" s="93"/>
      <c r="C67" s="11" t="s">
        <v>101</v>
      </c>
      <c r="D67" s="15" t="s">
        <v>102</v>
      </c>
      <c r="E67" s="13" t="s">
        <v>308</v>
      </c>
      <c r="F67" s="14">
        <f>[1]ΣΧΕΔΙΑΣΜΟΣ!M49</f>
        <v>55</v>
      </c>
      <c r="G67" s="34"/>
      <c r="H67" s="34"/>
      <c r="I67" s="36"/>
      <c r="J67" s="36"/>
      <c r="K67" s="60"/>
    </row>
    <row r="68" spans="1:11" ht="15.75" customHeight="1" thickBot="1" x14ac:dyDescent="0.25">
      <c r="A68" s="100"/>
      <c r="B68" s="93"/>
      <c r="C68" s="11" t="s">
        <v>97</v>
      </c>
      <c r="D68" s="12" t="s">
        <v>103</v>
      </c>
      <c r="E68" s="13" t="s">
        <v>308</v>
      </c>
      <c r="F68" s="14">
        <v>40</v>
      </c>
      <c r="G68" s="34"/>
      <c r="H68" s="34"/>
      <c r="I68" s="36"/>
      <c r="J68" s="36"/>
      <c r="K68" s="60"/>
    </row>
    <row r="69" spans="1:11" ht="26.25" thickBot="1" x14ac:dyDescent="0.25">
      <c r="A69" s="100"/>
      <c r="B69" s="94"/>
      <c r="C69" s="11" t="s">
        <v>99</v>
      </c>
      <c r="D69" s="15" t="s">
        <v>104</v>
      </c>
      <c r="E69" s="13" t="s">
        <v>308</v>
      </c>
      <c r="F69" s="14">
        <v>65</v>
      </c>
      <c r="G69" s="34"/>
      <c r="H69" s="34"/>
      <c r="I69" s="36"/>
      <c r="J69" s="36"/>
      <c r="K69" s="60"/>
    </row>
    <row r="70" spans="1:11" ht="13.5" thickBot="1" x14ac:dyDescent="0.25">
      <c r="A70" s="100"/>
      <c r="B70" s="11"/>
      <c r="C70" s="11"/>
      <c r="D70" s="15"/>
      <c r="E70" s="13"/>
      <c r="F70" s="14"/>
      <c r="G70" s="34"/>
      <c r="H70" s="34"/>
      <c r="I70" s="36"/>
      <c r="J70" s="36"/>
      <c r="K70" s="60"/>
    </row>
    <row r="71" spans="1:11" ht="50.25" customHeight="1" thickBot="1" x14ac:dyDescent="0.25">
      <c r="A71" s="100"/>
      <c r="B71" s="92" t="s">
        <v>105</v>
      </c>
      <c r="C71" s="11" t="s">
        <v>106</v>
      </c>
      <c r="D71" s="15" t="s">
        <v>107</v>
      </c>
      <c r="E71" s="13" t="s">
        <v>308</v>
      </c>
      <c r="F71" s="14">
        <f>[1]ΣΧΕΔΙΑΣΜΟΣ!M57</f>
        <v>13.5</v>
      </c>
      <c r="G71" s="34"/>
      <c r="H71" s="34"/>
      <c r="I71" s="36"/>
      <c r="J71" s="36"/>
      <c r="K71" s="60"/>
    </row>
    <row r="72" spans="1:11" ht="43.5" customHeight="1" thickBot="1" x14ac:dyDescent="0.25">
      <c r="A72" s="100"/>
      <c r="B72" s="93"/>
      <c r="C72" s="11" t="s">
        <v>108</v>
      </c>
      <c r="D72" s="15" t="s">
        <v>109</v>
      </c>
      <c r="E72" s="13" t="s">
        <v>308</v>
      </c>
      <c r="F72" s="14">
        <f>[1]ΣΧΕΔΙΑΣΜΟΣ!M64</f>
        <v>27</v>
      </c>
      <c r="G72" s="34"/>
      <c r="H72" s="34"/>
      <c r="I72" s="36"/>
      <c r="J72" s="36"/>
      <c r="K72" s="60"/>
    </row>
    <row r="73" spans="1:11" ht="24.75" customHeight="1" thickBot="1" x14ac:dyDescent="0.25">
      <c r="A73" s="100"/>
      <c r="B73" s="93"/>
      <c r="C73" s="11" t="s">
        <v>110</v>
      </c>
      <c r="D73" s="12" t="s">
        <v>111</v>
      </c>
      <c r="E73" s="13" t="s">
        <v>308</v>
      </c>
      <c r="F73" s="16">
        <v>20</v>
      </c>
      <c r="G73" s="34"/>
      <c r="H73" s="34"/>
      <c r="I73" s="36"/>
      <c r="J73" s="36"/>
      <c r="K73" s="60"/>
    </row>
    <row r="74" spans="1:11" ht="15.75" thickBot="1" x14ac:dyDescent="0.25">
      <c r="A74" s="100"/>
      <c r="B74" s="93"/>
      <c r="C74" s="11" t="s">
        <v>112</v>
      </c>
      <c r="D74" s="12" t="s">
        <v>113</v>
      </c>
      <c r="E74" s="13" t="s">
        <v>308</v>
      </c>
      <c r="F74" s="16">
        <v>16</v>
      </c>
      <c r="G74" s="34"/>
      <c r="H74" s="34"/>
      <c r="I74" s="36"/>
      <c r="J74" s="36"/>
      <c r="K74" s="60"/>
    </row>
    <row r="75" spans="1:11" ht="15.75" thickBot="1" x14ac:dyDescent="0.25">
      <c r="A75" s="100"/>
      <c r="B75" s="93"/>
      <c r="C75" s="11" t="s">
        <v>114</v>
      </c>
      <c r="D75" s="12" t="s">
        <v>115</v>
      </c>
      <c r="E75" s="13" t="s">
        <v>308</v>
      </c>
      <c r="F75" s="16">
        <v>16</v>
      </c>
      <c r="G75" s="34"/>
      <c r="H75" s="34"/>
      <c r="I75" s="36"/>
      <c r="J75" s="36"/>
      <c r="K75" s="60"/>
    </row>
    <row r="76" spans="1:11" ht="32.25" customHeight="1" thickBot="1" x14ac:dyDescent="0.25">
      <c r="A76" s="100"/>
      <c r="B76" s="98"/>
      <c r="C76" s="11" t="s">
        <v>116</v>
      </c>
      <c r="D76" s="15" t="s">
        <v>117</v>
      </c>
      <c r="E76" s="13" t="s">
        <v>308</v>
      </c>
      <c r="F76" s="14">
        <v>20</v>
      </c>
      <c r="G76" s="34"/>
      <c r="H76" s="34"/>
      <c r="I76" s="36"/>
      <c r="J76" s="36"/>
      <c r="K76" s="60"/>
    </row>
    <row r="77" spans="1:11" ht="13.5" thickBot="1" x14ac:dyDescent="0.25">
      <c r="A77" s="100"/>
      <c r="B77" s="11"/>
      <c r="C77" s="11"/>
      <c r="D77" s="15"/>
      <c r="E77" s="13"/>
      <c r="F77" s="14"/>
      <c r="G77" s="34"/>
      <c r="H77" s="34"/>
      <c r="I77" s="36"/>
      <c r="J77" s="36"/>
      <c r="K77" s="60"/>
    </row>
    <row r="78" spans="1:11" ht="15.75" thickBot="1" x14ac:dyDescent="0.25">
      <c r="A78" s="100"/>
      <c r="B78" s="92" t="s">
        <v>118</v>
      </c>
      <c r="C78" s="11" t="s">
        <v>119</v>
      </c>
      <c r="D78" s="15" t="s">
        <v>120</v>
      </c>
      <c r="E78" s="13" t="s">
        <v>308</v>
      </c>
      <c r="F78" s="14">
        <f>[1]ΣΧΕΔΙΑΣΜΟΣ!M97</f>
        <v>36</v>
      </c>
      <c r="G78" s="34"/>
      <c r="H78" s="34"/>
      <c r="I78" s="36"/>
      <c r="J78" s="36"/>
      <c r="K78" s="60"/>
    </row>
    <row r="79" spans="1:11" ht="15.75" thickBot="1" x14ac:dyDescent="0.25">
      <c r="A79" s="100"/>
      <c r="B79" s="93"/>
      <c r="C79" s="11" t="s">
        <v>121</v>
      </c>
      <c r="D79" s="15" t="s">
        <v>122</v>
      </c>
      <c r="E79" s="13" t="s">
        <v>308</v>
      </c>
      <c r="F79" s="14">
        <f>[1]ΣΧΕΔΙΑΣΜΟΣ!M104</f>
        <v>35</v>
      </c>
      <c r="G79" s="34"/>
      <c r="H79" s="34"/>
      <c r="I79" s="36"/>
      <c r="J79" s="36"/>
      <c r="K79" s="60"/>
    </row>
    <row r="80" spans="1:11" ht="15.75" thickBot="1" x14ac:dyDescent="0.25">
      <c r="A80" s="100"/>
      <c r="B80" s="93"/>
      <c r="C80" s="11" t="s">
        <v>123</v>
      </c>
      <c r="D80" s="12" t="s">
        <v>124</v>
      </c>
      <c r="E80" s="13" t="s">
        <v>308</v>
      </c>
      <c r="F80" s="14">
        <f>[1]ΣΧΕΔΙΑΣΜΟΣ!M100</f>
        <v>32</v>
      </c>
      <c r="G80" s="34"/>
      <c r="H80" s="34"/>
      <c r="I80" s="36"/>
      <c r="J80" s="36"/>
      <c r="K80" s="60"/>
    </row>
    <row r="81" spans="1:11" ht="15.75" thickBot="1" x14ac:dyDescent="0.25">
      <c r="A81" s="100"/>
      <c r="B81" s="93"/>
      <c r="C81" s="11" t="s">
        <v>125</v>
      </c>
      <c r="D81" s="12" t="s">
        <v>126</v>
      </c>
      <c r="E81" s="13" t="s">
        <v>308</v>
      </c>
      <c r="F81" s="14">
        <v>40</v>
      </c>
      <c r="G81" s="34"/>
      <c r="H81" s="34"/>
      <c r="I81" s="36"/>
      <c r="J81" s="36"/>
      <c r="K81" s="60"/>
    </row>
    <row r="82" spans="1:11" ht="15.75" thickBot="1" x14ac:dyDescent="0.25">
      <c r="A82" s="100"/>
      <c r="B82" s="93"/>
      <c r="C82" s="11" t="s">
        <v>127</v>
      </c>
      <c r="D82" s="12" t="s">
        <v>128</v>
      </c>
      <c r="E82" s="13" t="s">
        <v>308</v>
      </c>
      <c r="F82" s="14">
        <v>60</v>
      </c>
      <c r="G82" s="34"/>
      <c r="H82" s="34"/>
      <c r="I82" s="36"/>
      <c r="J82" s="36"/>
      <c r="K82" s="60"/>
    </row>
    <row r="83" spans="1:11" ht="15.75" thickBot="1" x14ac:dyDescent="0.25">
      <c r="A83" s="100"/>
      <c r="B83" s="93"/>
      <c r="C83" s="11" t="s">
        <v>129</v>
      </c>
      <c r="D83" s="12" t="s">
        <v>331</v>
      </c>
      <c r="E83" s="13" t="s">
        <v>308</v>
      </c>
      <c r="F83" s="14">
        <f>[1]ΣΧΕΔΙΑΣΜΟΣ!M101</f>
        <v>75</v>
      </c>
      <c r="G83" s="34"/>
      <c r="H83" s="34"/>
      <c r="I83" s="36"/>
      <c r="J83" s="36"/>
      <c r="K83" s="60"/>
    </row>
    <row r="84" spans="1:11" ht="26.25" thickBot="1" x14ac:dyDescent="0.25">
      <c r="A84" s="100"/>
      <c r="B84" s="98"/>
      <c r="C84" s="11" t="s">
        <v>130</v>
      </c>
      <c r="D84" s="15" t="s">
        <v>131</v>
      </c>
      <c r="E84" s="13" t="s">
        <v>132</v>
      </c>
      <c r="F84" s="14">
        <f>[1]ΣΧΕΔΙΑΣΜΟΣ!M105</f>
        <v>10</v>
      </c>
      <c r="G84" s="34"/>
      <c r="H84" s="34"/>
      <c r="I84" s="36"/>
      <c r="J84" s="36"/>
      <c r="K84" s="60"/>
    </row>
    <row r="85" spans="1:11" ht="13.5" thickBot="1" x14ac:dyDescent="0.25">
      <c r="A85" s="100"/>
      <c r="B85" s="11"/>
      <c r="C85" s="11"/>
      <c r="D85" s="15"/>
      <c r="E85" s="13"/>
      <c r="F85" s="14"/>
      <c r="G85" s="34"/>
      <c r="H85" s="34"/>
      <c r="I85" s="36"/>
      <c r="J85" s="36"/>
      <c r="K85" s="60"/>
    </row>
    <row r="86" spans="1:11" ht="27" customHeight="1" thickBot="1" x14ac:dyDescent="0.25">
      <c r="A86" s="100"/>
      <c r="B86" s="92" t="s">
        <v>133</v>
      </c>
      <c r="C86" s="11" t="s">
        <v>134</v>
      </c>
      <c r="D86" s="15" t="s">
        <v>135</v>
      </c>
      <c r="E86" s="13" t="s">
        <v>308</v>
      </c>
      <c r="F86" s="14">
        <v>30</v>
      </c>
      <c r="G86" s="34"/>
      <c r="H86" s="34"/>
      <c r="I86" s="36"/>
      <c r="J86" s="36"/>
      <c r="K86" s="60"/>
    </row>
    <row r="87" spans="1:11" ht="15.75" thickBot="1" x14ac:dyDescent="0.25">
      <c r="A87" s="100"/>
      <c r="B87" s="93"/>
      <c r="C87" s="11" t="s">
        <v>136</v>
      </c>
      <c r="D87" s="15" t="s">
        <v>137</v>
      </c>
      <c r="E87" s="13" t="s">
        <v>308</v>
      </c>
      <c r="F87" s="14">
        <v>35</v>
      </c>
      <c r="G87" s="34"/>
      <c r="H87" s="34"/>
      <c r="I87" s="36"/>
      <c r="J87" s="36"/>
      <c r="K87" s="60"/>
    </row>
    <row r="88" spans="1:11" ht="16.5" customHeight="1" thickBot="1" x14ac:dyDescent="0.25">
      <c r="A88" s="100"/>
      <c r="B88" s="93"/>
      <c r="C88" s="11"/>
      <c r="D88" s="15"/>
      <c r="E88" s="13"/>
      <c r="F88" s="14"/>
      <c r="G88" s="34"/>
      <c r="H88" s="34"/>
      <c r="I88" s="36"/>
      <c r="J88" s="36"/>
      <c r="K88" s="60"/>
    </row>
    <row r="89" spans="1:11" ht="15.75" thickBot="1" x14ac:dyDescent="0.25">
      <c r="A89" s="100"/>
      <c r="B89" s="93"/>
      <c r="C89" s="11" t="s">
        <v>138</v>
      </c>
      <c r="D89" s="15" t="s">
        <v>139</v>
      </c>
      <c r="E89" s="13" t="s">
        <v>308</v>
      </c>
      <c r="F89" s="14">
        <v>95</v>
      </c>
      <c r="G89" s="34"/>
      <c r="H89" s="34"/>
      <c r="I89" s="36"/>
      <c r="J89" s="36"/>
      <c r="K89" s="60"/>
    </row>
    <row r="90" spans="1:11" ht="19.5" customHeight="1" thickBot="1" x14ac:dyDescent="0.25">
      <c r="A90" s="100"/>
      <c r="B90" s="93"/>
      <c r="C90" s="11" t="s">
        <v>140</v>
      </c>
      <c r="D90" s="15" t="s">
        <v>141</v>
      </c>
      <c r="E90" s="13" t="s">
        <v>308</v>
      </c>
      <c r="F90" s="14">
        <f>[1]ΣΧΕΔΙΑΣΜΟΣ!M113</f>
        <v>34</v>
      </c>
      <c r="G90" s="34"/>
      <c r="H90" s="34"/>
      <c r="I90" s="36"/>
      <c r="J90" s="36"/>
      <c r="K90" s="60"/>
    </row>
    <row r="91" spans="1:11" ht="15.75" thickBot="1" x14ac:dyDescent="0.25">
      <c r="A91" s="100"/>
      <c r="B91" s="93"/>
      <c r="C91" s="11" t="s">
        <v>142</v>
      </c>
      <c r="D91" s="15" t="s">
        <v>122</v>
      </c>
      <c r="E91" s="13" t="s">
        <v>308</v>
      </c>
      <c r="F91" s="14">
        <v>35</v>
      </c>
      <c r="G91" s="34"/>
      <c r="H91" s="34"/>
      <c r="I91" s="36"/>
      <c r="J91" s="36"/>
      <c r="K91" s="60"/>
    </row>
    <row r="92" spans="1:11" ht="21.75" customHeight="1" thickBot="1" x14ac:dyDescent="0.25">
      <c r="A92" s="100"/>
      <c r="B92" s="93"/>
      <c r="C92" s="11" t="s">
        <v>143</v>
      </c>
      <c r="D92" s="15" t="s">
        <v>144</v>
      </c>
      <c r="E92" s="13" t="s">
        <v>308</v>
      </c>
      <c r="F92" s="14">
        <v>50</v>
      </c>
      <c r="G92" s="34"/>
      <c r="H92" s="34"/>
      <c r="I92" s="36"/>
      <c r="J92" s="36"/>
      <c r="K92" s="60"/>
    </row>
    <row r="93" spans="1:11" ht="15.75" thickBot="1" x14ac:dyDescent="0.25">
      <c r="A93" s="100"/>
      <c r="B93" s="93"/>
      <c r="C93" s="11" t="s">
        <v>145</v>
      </c>
      <c r="D93" s="15" t="s">
        <v>146</v>
      </c>
      <c r="E93" s="13" t="s">
        <v>308</v>
      </c>
      <c r="F93" s="14">
        <v>80</v>
      </c>
      <c r="G93" s="34"/>
      <c r="H93" s="34"/>
      <c r="I93" s="36"/>
      <c r="J93" s="36"/>
      <c r="K93" s="60"/>
    </row>
    <row r="94" spans="1:11" ht="14.25" customHeight="1" thickBot="1" x14ac:dyDescent="0.25">
      <c r="A94" s="100"/>
      <c r="B94" s="93"/>
      <c r="C94" s="11" t="s">
        <v>147</v>
      </c>
      <c r="D94" s="15" t="s">
        <v>148</v>
      </c>
      <c r="E94" s="13" t="s">
        <v>308</v>
      </c>
      <c r="F94" s="14">
        <v>70</v>
      </c>
      <c r="G94" s="34"/>
      <c r="H94" s="34"/>
      <c r="I94" s="36"/>
      <c r="J94" s="36"/>
      <c r="K94" s="60"/>
    </row>
    <row r="95" spans="1:11" ht="19.5" customHeight="1" thickBot="1" x14ac:dyDescent="0.25">
      <c r="A95" s="100"/>
      <c r="B95" s="93"/>
      <c r="C95" s="11" t="s">
        <v>149</v>
      </c>
      <c r="D95" s="15" t="s">
        <v>150</v>
      </c>
      <c r="E95" s="13" t="s">
        <v>308</v>
      </c>
      <c r="F95" s="14">
        <v>80</v>
      </c>
      <c r="G95" s="34"/>
      <c r="H95" s="34"/>
      <c r="I95" s="36"/>
      <c r="J95" s="36"/>
      <c r="K95" s="60"/>
    </row>
    <row r="96" spans="1:11" ht="31.5" customHeight="1" thickBot="1" x14ac:dyDescent="0.25">
      <c r="A96" s="100"/>
      <c r="B96" s="93"/>
      <c r="C96" s="11" t="s">
        <v>151</v>
      </c>
      <c r="D96" s="15" t="s">
        <v>152</v>
      </c>
      <c r="E96" s="13" t="s">
        <v>308</v>
      </c>
      <c r="F96" s="14">
        <v>30</v>
      </c>
      <c r="G96" s="34"/>
      <c r="H96" s="34"/>
      <c r="I96" s="36"/>
      <c r="J96" s="36"/>
      <c r="K96" s="60"/>
    </row>
    <row r="97" spans="1:11" ht="17.25" customHeight="1" thickBot="1" x14ac:dyDescent="0.25">
      <c r="A97" s="102"/>
      <c r="B97" s="94"/>
      <c r="C97" s="11" t="s">
        <v>332</v>
      </c>
      <c r="D97" s="15" t="s">
        <v>153</v>
      </c>
      <c r="E97" s="13" t="s">
        <v>308</v>
      </c>
      <c r="F97" s="14">
        <v>20</v>
      </c>
      <c r="G97" s="34"/>
      <c r="H97" s="34"/>
      <c r="I97" s="36"/>
      <c r="J97" s="36"/>
      <c r="K97" s="60"/>
    </row>
    <row r="98" spans="1:11" ht="17.25" customHeight="1" thickBot="1" x14ac:dyDescent="0.25">
      <c r="A98" s="63" t="s">
        <v>369</v>
      </c>
      <c r="B98" s="50"/>
      <c r="C98" s="50"/>
      <c r="D98" s="50"/>
      <c r="E98" s="50"/>
      <c r="F98" s="50"/>
      <c r="G98" s="50"/>
      <c r="H98" s="50"/>
      <c r="I98" s="71">
        <f>SUM(I58:I97)</f>
        <v>0</v>
      </c>
      <c r="J98" s="71">
        <f t="shared" ref="J98:K98" si="3">SUM(J58:J97)</f>
        <v>0</v>
      </c>
      <c r="K98" s="71">
        <f t="shared" si="3"/>
        <v>0</v>
      </c>
    </row>
    <row r="99" spans="1:11" ht="19.5" customHeight="1" thickBot="1" x14ac:dyDescent="0.25">
      <c r="A99" s="99" t="s">
        <v>154</v>
      </c>
      <c r="B99" s="95" t="s">
        <v>155</v>
      </c>
      <c r="C99" s="22" t="s">
        <v>156</v>
      </c>
      <c r="D99" s="23" t="s">
        <v>157</v>
      </c>
      <c r="E99" s="13" t="s">
        <v>308</v>
      </c>
      <c r="F99" s="14">
        <v>140</v>
      </c>
      <c r="G99" s="34"/>
      <c r="H99" s="34"/>
      <c r="I99" s="36"/>
      <c r="J99" s="36"/>
      <c r="K99" s="60"/>
    </row>
    <row r="100" spans="1:11" ht="15" customHeight="1" thickBot="1" x14ac:dyDescent="0.25">
      <c r="A100" s="100"/>
      <c r="B100" s="96"/>
      <c r="C100" s="11" t="s">
        <v>158</v>
      </c>
      <c r="D100" s="15" t="s">
        <v>159</v>
      </c>
      <c r="E100" s="13" t="s">
        <v>308</v>
      </c>
      <c r="F100" s="14">
        <v>170</v>
      </c>
      <c r="G100" s="34"/>
      <c r="H100" s="34"/>
      <c r="I100" s="36"/>
      <c r="J100" s="36"/>
      <c r="K100" s="60"/>
    </row>
    <row r="101" spans="1:11" ht="27.75" customHeight="1" thickBot="1" x14ac:dyDescent="0.25">
      <c r="A101" s="100"/>
      <c r="B101" s="96"/>
      <c r="C101" s="11" t="s">
        <v>160</v>
      </c>
      <c r="D101" s="15" t="s">
        <v>161</v>
      </c>
      <c r="E101" s="13" t="s">
        <v>308</v>
      </c>
      <c r="F101" s="14">
        <v>250</v>
      </c>
      <c r="G101" s="34"/>
      <c r="H101" s="34"/>
      <c r="I101" s="36"/>
      <c r="J101" s="36"/>
      <c r="K101" s="60"/>
    </row>
    <row r="102" spans="1:11" ht="25.5" customHeight="1" thickBot="1" x14ac:dyDescent="0.25">
      <c r="A102" s="100"/>
      <c r="B102" s="96"/>
      <c r="C102" s="11" t="s">
        <v>162</v>
      </c>
      <c r="D102" s="15" t="s">
        <v>163</v>
      </c>
      <c r="E102" s="13" t="s">
        <v>308</v>
      </c>
      <c r="F102" s="14">
        <v>300</v>
      </c>
      <c r="G102" s="34"/>
      <c r="H102" s="34"/>
      <c r="I102" s="36"/>
      <c r="J102" s="36"/>
      <c r="K102" s="60"/>
    </row>
    <row r="103" spans="1:11" ht="26.25" thickBot="1" x14ac:dyDescent="0.25">
      <c r="A103" s="100"/>
      <c r="B103" s="96"/>
      <c r="C103" s="11" t="s">
        <v>164</v>
      </c>
      <c r="D103" s="15" t="s">
        <v>165</v>
      </c>
      <c r="E103" s="13" t="s">
        <v>308</v>
      </c>
      <c r="F103" s="14">
        <v>250</v>
      </c>
      <c r="G103" s="34"/>
      <c r="H103" s="34"/>
      <c r="I103" s="36"/>
      <c r="J103" s="36"/>
      <c r="K103" s="60"/>
    </row>
    <row r="104" spans="1:11" ht="18" customHeight="1" thickBot="1" x14ac:dyDescent="0.25">
      <c r="A104" s="100"/>
      <c r="B104" s="96"/>
      <c r="C104" s="11" t="s">
        <v>166</v>
      </c>
      <c r="D104" s="15" t="s">
        <v>167</v>
      </c>
      <c r="E104" s="13" t="s">
        <v>308</v>
      </c>
      <c r="F104" s="14">
        <v>150</v>
      </c>
      <c r="G104" s="34"/>
      <c r="H104" s="34"/>
      <c r="I104" s="36"/>
      <c r="J104" s="36"/>
      <c r="K104" s="60"/>
    </row>
    <row r="105" spans="1:11" ht="15.75" thickBot="1" x14ac:dyDescent="0.25">
      <c r="A105" s="100"/>
      <c r="B105" s="96"/>
      <c r="C105" s="11" t="s">
        <v>168</v>
      </c>
      <c r="D105" s="15" t="s">
        <v>333</v>
      </c>
      <c r="E105" s="13" t="s">
        <v>308</v>
      </c>
      <c r="F105" s="14">
        <v>220</v>
      </c>
      <c r="G105" s="34"/>
      <c r="H105" s="34"/>
      <c r="I105" s="36"/>
      <c r="J105" s="36"/>
      <c r="K105" s="60"/>
    </row>
    <row r="106" spans="1:11" ht="16.5" customHeight="1" thickBot="1" x14ac:dyDescent="0.25">
      <c r="A106" s="100"/>
      <c r="B106" s="96"/>
      <c r="C106" s="11" t="s">
        <v>169</v>
      </c>
      <c r="D106" s="15" t="s">
        <v>170</v>
      </c>
      <c r="E106" s="13" t="s">
        <v>308</v>
      </c>
      <c r="F106" s="14">
        <v>150</v>
      </c>
      <c r="G106" s="34"/>
      <c r="H106" s="34"/>
      <c r="I106" s="36"/>
      <c r="J106" s="36"/>
      <c r="K106" s="60"/>
    </row>
    <row r="107" spans="1:11" ht="20.25" customHeight="1" thickBot="1" x14ac:dyDescent="0.25">
      <c r="A107" s="100"/>
      <c r="B107" s="96"/>
      <c r="C107" s="11" t="s">
        <v>171</v>
      </c>
      <c r="D107" s="15" t="s">
        <v>172</v>
      </c>
      <c r="E107" s="13" t="s">
        <v>308</v>
      </c>
      <c r="F107" s="14">
        <f>_xlfn.FLOOR.MATH(0.9*2.2*0.0016*7850*5.6*0.9)</f>
        <v>125</v>
      </c>
      <c r="G107" s="34"/>
      <c r="H107" s="34"/>
      <c r="I107" s="36"/>
      <c r="J107" s="36"/>
      <c r="K107" s="60"/>
    </row>
    <row r="108" spans="1:11" ht="17.25" customHeight="1" thickBot="1" x14ac:dyDescent="0.25">
      <c r="A108" s="100"/>
      <c r="B108" s="96"/>
      <c r="C108" s="11" t="s">
        <v>173</v>
      </c>
      <c r="D108" s="15" t="s">
        <v>174</v>
      </c>
      <c r="E108" s="13" t="s">
        <v>308</v>
      </c>
      <c r="F108" s="14">
        <v>100</v>
      </c>
      <c r="G108" s="34"/>
      <c r="H108" s="34"/>
      <c r="I108" s="36"/>
      <c r="J108" s="36"/>
      <c r="K108" s="60"/>
    </row>
    <row r="109" spans="1:11" ht="21.75" customHeight="1" thickBot="1" x14ac:dyDescent="0.25">
      <c r="A109" s="100"/>
      <c r="B109" s="96"/>
      <c r="C109" s="11" t="s">
        <v>175</v>
      </c>
      <c r="D109" s="15" t="s">
        <v>176</v>
      </c>
      <c r="E109" s="13" t="s">
        <v>308</v>
      </c>
      <c r="F109" s="14">
        <v>190</v>
      </c>
      <c r="G109" s="34"/>
      <c r="H109" s="34"/>
      <c r="I109" s="36"/>
      <c r="J109" s="36"/>
      <c r="K109" s="60"/>
    </row>
    <row r="110" spans="1:11" ht="26.25" thickBot="1" x14ac:dyDescent="0.25">
      <c r="A110" s="100"/>
      <c r="B110" s="96"/>
      <c r="C110" s="11" t="s">
        <v>177</v>
      </c>
      <c r="D110" s="15" t="s">
        <v>178</v>
      </c>
      <c r="E110" s="13" t="s">
        <v>308</v>
      </c>
      <c r="F110" s="14">
        <v>350</v>
      </c>
      <c r="G110" s="34"/>
      <c r="H110" s="34"/>
      <c r="I110" s="36"/>
      <c r="J110" s="36"/>
      <c r="K110" s="60"/>
    </row>
    <row r="111" spans="1:11" ht="26.25" thickBot="1" x14ac:dyDescent="0.25">
      <c r="A111" s="100"/>
      <c r="B111" s="96"/>
      <c r="C111" s="11" t="s">
        <v>179</v>
      </c>
      <c r="D111" s="15" t="s">
        <v>180</v>
      </c>
      <c r="E111" s="13" t="s">
        <v>308</v>
      </c>
      <c r="F111" s="14">
        <v>370</v>
      </c>
      <c r="G111" s="34"/>
      <c r="H111" s="34"/>
      <c r="I111" s="36"/>
      <c r="J111" s="36"/>
      <c r="K111" s="60"/>
    </row>
    <row r="112" spans="1:11" ht="26.25" thickBot="1" x14ac:dyDescent="0.25">
      <c r="A112" s="100"/>
      <c r="B112" s="96"/>
      <c r="C112" s="11" t="s">
        <v>181</v>
      </c>
      <c r="D112" s="15" t="s">
        <v>182</v>
      </c>
      <c r="E112" s="13" t="s">
        <v>308</v>
      </c>
      <c r="F112" s="14">
        <v>260</v>
      </c>
      <c r="G112" s="34"/>
      <c r="H112" s="34"/>
      <c r="I112" s="36"/>
      <c r="J112" s="36"/>
      <c r="K112" s="60"/>
    </row>
    <row r="113" spans="1:11" ht="26.25" thickBot="1" x14ac:dyDescent="0.25">
      <c r="A113" s="100"/>
      <c r="B113" s="96"/>
      <c r="C113" s="11" t="s">
        <v>183</v>
      </c>
      <c r="D113" s="15" t="s">
        <v>184</v>
      </c>
      <c r="E113" s="13" t="s">
        <v>308</v>
      </c>
      <c r="F113" s="14">
        <v>290</v>
      </c>
      <c r="G113" s="34"/>
      <c r="H113" s="34"/>
      <c r="I113" s="36"/>
      <c r="J113" s="36"/>
      <c r="K113" s="60"/>
    </row>
    <row r="114" spans="1:11" ht="15.75" thickBot="1" x14ac:dyDescent="0.25">
      <c r="A114" s="100"/>
      <c r="B114" s="96"/>
      <c r="C114" s="11" t="s">
        <v>185</v>
      </c>
      <c r="D114" s="15" t="s">
        <v>186</v>
      </c>
      <c r="E114" s="13" t="s">
        <v>308</v>
      </c>
      <c r="F114" s="14">
        <v>200</v>
      </c>
      <c r="G114" s="34"/>
      <c r="H114" s="34"/>
      <c r="I114" s="36"/>
      <c r="J114" s="36"/>
      <c r="K114" s="60"/>
    </row>
    <row r="115" spans="1:11" ht="22.5" customHeight="1" thickBot="1" x14ac:dyDescent="0.25">
      <c r="A115" s="100"/>
      <c r="B115" s="96"/>
      <c r="C115" s="11" t="s">
        <v>187</v>
      </c>
      <c r="D115" s="15" t="s">
        <v>188</v>
      </c>
      <c r="E115" s="13" t="s">
        <v>308</v>
      </c>
      <c r="F115" s="14">
        <v>135</v>
      </c>
      <c r="G115" s="34"/>
      <c r="H115" s="34"/>
      <c r="I115" s="36"/>
      <c r="J115" s="36"/>
      <c r="K115" s="60"/>
    </row>
    <row r="116" spans="1:11" ht="18" customHeight="1" thickBot="1" x14ac:dyDescent="0.25">
      <c r="A116" s="100"/>
      <c r="B116" s="96"/>
      <c r="C116" s="11" t="s">
        <v>189</v>
      </c>
      <c r="D116" s="15" t="s">
        <v>190</v>
      </c>
      <c r="E116" s="13" t="s">
        <v>308</v>
      </c>
      <c r="F116" s="14">
        <v>120</v>
      </c>
      <c r="G116" s="34"/>
      <c r="H116" s="34"/>
      <c r="I116" s="36"/>
      <c r="J116" s="36"/>
      <c r="K116" s="60"/>
    </row>
    <row r="117" spans="1:11" ht="19.5" customHeight="1" thickBot="1" x14ac:dyDescent="0.25">
      <c r="A117" s="100"/>
      <c r="B117" s="96"/>
      <c r="C117" s="11" t="s">
        <v>191</v>
      </c>
      <c r="D117" s="15" t="s">
        <v>192</v>
      </c>
      <c r="E117" s="13" t="s">
        <v>56</v>
      </c>
      <c r="F117" s="14">
        <v>1000</v>
      </c>
      <c r="G117" s="34"/>
      <c r="H117" s="34"/>
      <c r="I117" s="36"/>
      <c r="J117" s="36"/>
      <c r="K117" s="60"/>
    </row>
    <row r="118" spans="1:11" ht="22.5" customHeight="1" thickBot="1" x14ac:dyDescent="0.25">
      <c r="A118" s="100"/>
      <c r="B118" s="97"/>
      <c r="C118" s="11" t="s">
        <v>193</v>
      </c>
      <c r="D118" s="15" t="s">
        <v>194</v>
      </c>
      <c r="E118" s="13" t="s">
        <v>56</v>
      </c>
      <c r="F118" s="14">
        <v>1500</v>
      </c>
      <c r="G118" s="34"/>
      <c r="H118" s="34"/>
      <c r="I118" s="36"/>
      <c r="J118" s="36"/>
      <c r="K118" s="60"/>
    </row>
    <row r="119" spans="1:11" ht="21.75" customHeight="1" thickBot="1" x14ac:dyDescent="0.25">
      <c r="A119" s="100"/>
      <c r="B119" s="11"/>
      <c r="C119" s="24"/>
      <c r="D119" s="15"/>
      <c r="E119" s="25"/>
      <c r="F119" s="14"/>
      <c r="G119" s="34"/>
      <c r="H119" s="34"/>
      <c r="I119" s="36"/>
      <c r="J119" s="36"/>
      <c r="K119" s="60"/>
    </row>
    <row r="120" spans="1:11" ht="21.75" customHeight="1" thickBot="1" x14ac:dyDescent="0.25">
      <c r="A120" s="100"/>
      <c r="B120" s="95" t="s">
        <v>195</v>
      </c>
      <c r="C120" s="24" t="s">
        <v>196</v>
      </c>
      <c r="D120" s="15" t="s">
        <v>197</v>
      </c>
      <c r="E120" s="25" t="s">
        <v>334</v>
      </c>
      <c r="F120" s="14">
        <v>180</v>
      </c>
      <c r="G120" s="34"/>
      <c r="H120" s="34"/>
      <c r="I120" s="36"/>
      <c r="J120" s="36"/>
      <c r="K120" s="60"/>
    </row>
    <row r="121" spans="1:11" ht="15.75" thickBot="1" x14ac:dyDescent="0.25">
      <c r="A121" s="100"/>
      <c r="B121" s="96"/>
      <c r="C121" s="24" t="s">
        <v>198</v>
      </c>
      <c r="D121" s="15" t="s">
        <v>199</v>
      </c>
      <c r="E121" s="25" t="s">
        <v>334</v>
      </c>
      <c r="F121" s="14">
        <v>200</v>
      </c>
      <c r="G121" s="34"/>
      <c r="H121" s="34"/>
      <c r="I121" s="36"/>
      <c r="J121" s="36"/>
      <c r="K121" s="60"/>
    </row>
    <row r="122" spans="1:11" ht="13.5" thickBot="1" x14ac:dyDescent="0.25">
      <c r="A122" s="100"/>
      <c r="B122" s="96"/>
      <c r="C122" s="24" t="s">
        <v>200</v>
      </c>
      <c r="D122" s="15" t="s">
        <v>201</v>
      </c>
      <c r="E122" s="25" t="s">
        <v>78</v>
      </c>
      <c r="F122" s="14">
        <v>180</v>
      </c>
      <c r="G122" s="34"/>
      <c r="H122" s="34"/>
      <c r="I122" s="36"/>
      <c r="J122" s="36"/>
      <c r="K122" s="60"/>
    </row>
    <row r="123" spans="1:11" ht="13.5" thickBot="1" x14ac:dyDescent="0.25">
      <c r="A123" s="100"/>
      <c r="B123" s="97"/>
      <c r="C123" s="24" t="s">
        <v>202</v>
      </c>
      <c r="D123" s="15" t="s">
        <v>203</v>
      </c>
      <c r="E123" s="25" t="s">
        <v>78</v>
      </c>
      <c r="F123" s="14">
        <v>250</v>
      </c>
      <c r="G123" s="34"/>
      <c r="H123" s="34"/>
      <c r="I123" s="36"/>
      <c r="J123" s="36"/>
      <c r="K123" s="60"/>
    </row>
    <row r="124" spans="1:11" ht="13.5" thickBot="1" x14ac:dyDescent="0.25">
      <c r="A124" s="100"/>
      <c r="B124" s="11"/>
      <c r="C124" s="11"/>
      <c r="D124" s="12"/>
      <c r="E124" s="13"/>
      <c r="F124" s="14"/>
      <c r="G124" s="34"/>
      <c r="H124" s="34"/>
      <c r="I124" s="36"/>
      <c r="J124" s="36"/>
      <c r="K124" s="60"/>
    </row>
    <row r="125" spans="1:11" ht="15.75" thickBot="1" x14ac:dyDescent="0.25">
      <c r="A125" s="100"/>
      <c r="B125" s="92" t="s">
        <v>204</v>
      </c>
      <c r="C125" s="11" t="s">
        <v>205</v>
      </c>
      <c r="D125" s="15" t="s">
        <v>206</v>
      </c>
      <c r="E125" s="13" t="s">
        <v>308</v>
      </c>
      <c r="F125" s="14">
        <v>14</v>
      </c>
      <c r="G125" s="34"/>
      <c r="H125" s="34"/>
      <c r="I125" s="36"/>
      <c r="J125" s="36"/>
      <c r="K125" s="60"/>
    </row>
    <row r="126" spans="1:11" ht="15.75" thickBot="1" x14ac:dyDescent="0.25">
      <c r="A126" s="100"/>
      <c r="B126" s="93"/>
      <c r="C126" s="11" t="s">
        <v>207</v>
      </c>
      <c r="D126" s="15" t="s">
        <v>208</v>
      </c>
      <c r="E126" s="13" t="s">
        <v>308</v>
      </c>
      <c r="F126" s="14">
        <v>10</v>
      </c>
      <c r="G126" s="34"/>
      <c r="H126" s="34"/>
      <c r="I126" s="36"/>
      <c r="J126" s="36"/>
      <c r="K126" s="60"/>
    </row>
    <row r="127" spans="1:11" ht="15.75" thickBot="1" x14ac:dyDescent="0.25">
      <c r="A127" s="100"/>
      <c r="B127" s="93"/>
      <c r="C127" s="11" t="s">
        <v>209</v>
      </c>
      <c r="D127" s="15" t="s">
        <v>210</v>
      </c>
      <c r="E127" s="13" t="s">
        <v>308</v>
      </c>
      <c r="F127" s="14">
        <v>12</v>
      </c>
      <c r="G127" s="34"/>
      <c r="H127" s="34"/>
      <c r="I127" s="36"/>
      <c r="J127" s="36"/>
      <c r="K127" s="60"/>
    </row>
    <row r="128" spans="1:11" ht="15.75" thickBot="1" x14ac:dyDescent="0.25">
      <c r="A128" s="100"/>
      <c r="B128" s="93"/>
      <c r="C128" s="11" t="s">
        <v>211</v>
      </c>
      <c r="D128" s="15" t="s">
        <v>212</v>
      </c>
      <c r="E128" s="13" t="s">
        <v>308</v>
      </c>
      <c r="F128" s="14">
        <v>10</v>
      </c>
      <c r="G128" s="34"/>
      <c r="H128" s="34"/>
      <c r="I128" s="36"/>
      <c r="J128" s="36"/>
      <c r="K128" s="60"/>
    </row>
    <row r="129" spans="1:11" ht="26.25" thickBot="1" x14ac:dyDescent="0.25">
      <c r="A129" s="102"/>
      <c r="B129" s="94"/>
      <c r="C129" s="11" t="s">
        <v>213</v>
      </c>
      <c r="D129" s="15" t="s">
        <v>214</v>
      </c>
      <c r="E129" s="13" t="s">
        <v>308</v>
      </c>
      <c r="F129" s="14">
        <v>35</v>
      </c>
      <c r="G129" s="34"/>
      <c r="H129" s="34"/>
      <c r="I129" s="36"/>
      <c r="J129" s="36"/>
      <c r="K129" s="60"/>
    </row>
    <row r="130" spans="1:11" ht="13.5" thickBot="1" x14ac:dyDescent="0.25">
      <c r="A130" s="63" t="s">
        <v>370</v>
      </c>
      <c r="B130" s="50"/>
      <c r="C130" s="50"/>
      <c r="D130" s="50"/>
      <c r="E130" s="50"/>
      <c r="F130" s="50"/>
      <c r="G130" s="50"/>
      <c r="H130" s="50"/>
      <c r="I130" s="71">
        <f>SUM(I99:I129)</f>
        <v>0</v>
      </c>
      <c r="J130" s="71">
        <f t="shared" ref="J130:K130" si="4">SUM(J99:J129)</f>
        <v>0</v>
      </c>
      <c r="K130" s="71">
        <f t="shared" si="4"/>
        <v>0</v>
      </c>
    </row>
    <row r="131" spans="1:11" ht="26.25" thickBot="1" x14ac:dyDescent="0.25">
      <c r="A131" s="99" t="s">
        <v>215</v>
      </c>
      <c r="B131" s="92" t="s">
        <v>216</v>
      </c>
      <c r="C131" s="22" t="s">
        <v>217</v>
      </c>
      <c r="D131" s="51" t="s">
        <v>218</v>
      </c>
      <c r="E131" s="13" t="s">
        <v>78</v>
      </c>
      <c r="F131" s="14">
        <v>35</v>
      </c>
      <c r="G131" s="34"/>
      <c r="H131" s="34"/>
      <c r="I131" s="36"/>
      <c r="J131" s="36"/>
      <c r="K131" s="60"/>
    </row>
    <row r="132" spans="1:11" ht="13.5" thickBot="1" x14ac:dyDescent="0.25">
      <c r="A132" s="100"/>
      <c r="B132" s="98"/>
      <c r="C132" s="11" t="s">
        <v>219</v>
      </c>
      <c r="D132" s="15" t="s">
        <v>220</v>
      </c>
      <c r="E132" s="13" t="s">
        <v>78</v>
      </c>
      <c r="F132" s="14">
        <v>60</v>
      </c>
      <c r="G132" s="34"/>
      <c r="H132" s="34"/>
      <c r="I132" s="36"/>
      <c r="J132" s="36"/>
      <c r="K132" s="60"/>
    </row>
    <row r="133" spans="1:11" ht="13.5" thickBot="1" x14ac:dyDescent="0.25">
      <c r="A133" s="100"/>
      <c r="B133" s="11"/>
      <c r="C133" s="24"/>
      <c r="D133" s="15"/>
      <c r="E133" s="25"/>
      <c r="F133" s="14"/>
      <c r="G133" s="34"/>
      <c r="H133" s="34"/>
      <c r="I133" s="36"/>
      <c r="J133" s="36"/>
      <c r="K133" s="60"/>
    </row>
    <row r="134" spans="1:11" ht="15.75" thickBot="1" x14ac:dyDescent="0.25">
      <c r="A134" s="100"/>
      <c r="B134" s="92" t="s">
        <v>221</v>
      </c>
      <c r="C134" s="24" t="s">
        <v>222</v>
      </c>
      <c r="D134" s="15" t="s">
        <v>223</v>
      </c>
      <c r="E134" s="25" t="s">
        <v>308</v>
      </c>
      <c r="F134" s="14">
        <v>100</v>
      </c>
      <c r="G134" s="34"/>
      <c r="H134" s="34"/>
      <c r="I134" s="36"/>
      <c r="J134" s="36"/>
      <c r="K134" s="60"/>
    </row>
    <row r="135" spans="1:11" ht="13.5" thickBot="1" x14ac:dyDescent="0.25">
      <c r="A135" s="100"/>
      <c r="B135" s="98"/>
      <c r="C135" s="24" t="s">
        <v>224</v>
      </c>
      <c r="D135" s="15" t="s">
        <v>225</v>
      </c>
      <c r="E135" s="25" t="s">
        <v>132</v>
      </c>
      <c r="F135" s="14">
        <v>50</v>
      </c>
      <c r="G135" s="34"/>
      <c r="H135" s="34"/>
      <c r="I135" s="36"/>
      <c r="J135" s="36"/>
      <c r="K135" s="60"/>
    </row>
    <row r="136" spans="1:11" ht="13.5" thickBot="1" x14ac:dyDescent="0.25">
      <c r="A136" s="100"/>
      <c r="B136" s="11"/>
      <c r="C136" s="11"/>
      <c r="D136" s="15"/>
      <c r="E136" s="13"/>
      <c r="F136" s="14"/>
      <c r="G136" s="34"/>
      <c r="H136" s="34"/>
      <c r="I136" s="36"/>
      <c r="J136" s="36"/>
      <c r="K136" s="60"/>
    </row>
    <row r="137" spans="1:11" ht="39" customHeight="1" thickBot="1" x14ac:dyDescent="0.25">
      <c r="A137" s="100"/>
      <c r="B137" s="92" t="s">
        <v>226</v>
      </c>
      <c r="C137" s="24" t="s">
        <v>227</v>
      </c>
      <c r="D137" s="15" t="s">
        <v>228</v>
      </c>
      <c r="E137" s="25" t="s">
        <v>308</v>
      </c>
      <c r="F137" s="14">
        <v>25</v>
      </c>
      <c r="G137" s="34"/>
      <c r="H137" s="34"/>
      <c r="I137" s="36"/>
      <c r="J137" s="36"/>
      <c r="K137" s="60"/>
    </row>
    <row r="138" spans="1:11" ht="18.75" customHeight="1" thickBot="1" x14ac:dyDescent="0.25">
      <c r="A138" s="100"/>
      <c r="B138" s="93"/>
      <c r="C138" s="24" t="s">
        <v>229</v>
      </c>
      <c r="D138" s="15" t="s">
        <v>230</v>
      </c>
      <c r="E138" s="25" t="s">
        <v>308</v>
      </c>
      <c r="F138" s="14">
        <v>28</v>
      </c>
      <c r="G138" s="34"/>
      <c r="H138" s="34"/>
      <c r="I138" s="36"/>
      <c r="J138" s="36"/>
      <c r="K138" s="60"/>
    </row>
    <row r="139" spans="1:11" ht="33.75" customHeight="1" thickBot="1" x14ac:dyDescent="0.25">
      <c r="A139" s="100"/>
      <c r="B139" s="93"/>
      <c r="C139" s="24" t="s">
        <v>231</v>
      </c>
      <c r="D139" s="15" t="s">
        <v>232</v>
      </c>
      <c r="E139" s="25" t="s">
        <v>308</v>
      </c>
      <c r="F139" s="14">
        <v>30</v>
      </c>
      <c r="G139" s="34"/>
      <c r="H139" s="34"/>
      <c r="I139" s="36"/>
      <c r="J139" s="36"/>
      <c r="K139" s="60"/>
    </row>
    <row r="140" spans="1:11" ht="18.75" customHeight="1" thickBot="1" x14ac:dyDescent="0.25">
      <c r="A140" s="100"/>
      <c r="B140" s="98"/>
      <c r="C140" s="24" t="s">
        <v>233</v>
      </c>
      <c r="D140" s="15" t="s">
        <v>234</v>
      </c>
      <c r="E140" s="25" t="s">
        <v>308</v>
      </c>
      <c r="F140" s="14">
        <v>22</v>
      </c>
      <c r="G140" s="34"/>
      <c r="H140" s="34"/>
      <c r="I140" s="36"/>
      <c r="J140" s="36"/>
      <c r="K140" s="60"/>
    </row>
    <row r="141" spans="1:11" ht="13.5" thickBot="1" x14ac:dyDescent="0.25">
      <c r="A141" s="100"/>
      <c r="B141" s="26"/>
      <c r="C141" s="11"/>
      <c r="D141" s="15"/>
      <c r="E141" s="13"/>
      <c r="F141" s="14"/>
      <c r="G141" s="34"/>
      <c r="H141" s="34"/>
      <c r="I141" s="36"/>
      <c r="J141" s="36"/>
      <c r="K141" s="60"/>
    </row>
    <row r="142" spans="1:11" ht="52.5" customHeight="1" thickBot="1" x14ac:dyDescent="0.25">
      <c r="A142" s="100"/>
      <c r="B142" s="92" t="s">
        <v>235</v>
      </c>
      <c r="C142" s="11" t="s">
        <v>236</v>
      </c>
      <c r="D142" s="15" t="s">
        <v>237</v>
      </c>
      <c r="E142" s="13" t="s">
        <v>308</v>
      </c>
      <c r="F142" s="14">
        <v>84</v>
      </c>
      <c r="G142" s="34"/>
      <c r="H142" s="34"/>
      <c r="I142" s="36"/>
      <c r="J142" s="36"/>
      <c r="K142" s="60"/>
    </row>
    <row r="143" spans="1:11" ht="51.75" customHeight="1" thickBot="1" x14ac:dyDescent="0.25">
      <c r="A143" s="100"/>
      <c r="B143" s="93"/>
      <c r="C143" s="11" t="s">
        <v>238</v>
      </c>
      <c r="D143" s="15" t="s">
        <v>239</v>
      </c>
      <c r="E143" s="13" t="s">
        <v>308</v>
      </c>
      <c r="F143" s="14">
        <v>100</v>
      </c>
      <c r="G143" s="34"/>
      <c r="H143" s="34"/>
      <c r="I143" s="36"/>
      <c r="J143" s="36"/>
      <c r="K143" s="60"/>
    </row>
    <row r="144" spans="1:11" ht="22.5" customHeight="1" thickBot="1" x14ac:dyDescent="0.25">
      <c r="A144" s="100"/>
      <c r="B144" s="94"/>
      <c r="C144" s="11" t="s">
        <v>240</v>
      </c>
      <c r="D144" s="15" t="s">
        <v>241</v>
      </c>
      <c r="E144" s="13" t="s">
        <v>308</v>
      </c>
      <c r="F144" s="14">
        <v>30</v>
      </c>
      <c r="G144" s="34"/>
      <c r="H144" s="34"/>
      <c r="I144" s="36"/>
      <c r="J144" s="36"/>
      <c r="K144" s="60"/>
    </row>
    <row r="145" spans="1:11" ht="13.5" thickBot="1" x14ac:dyDescent="0.25">
      <c r="A145" s="100"/>
      <c r="B145" s="26"/>
      <c r="C145" s="11"/>
      <c r="D145" s="15"/>
      <c r="E145" s="13"/>
      <c r="F145" s="14"/>
      <c r="G145" s="34"/>
      <c r="H145" s="34"/>
      <c r="I145" s="36"/>
      <c r="J145" s="36"/>
      <c r="K145" s="60"/>
    </row>
    <row r="146" spans="1:11" ht="13.5" thickBot="1" x14ac:dyDescent="0.25">
      <c r="A146" s="100"/>
      <c r="B146" s="95" t="s">
        <v>242</v>
      </c>
      <c r="C146" s="11" t="s">
        <v>236</v>
      </c>
      <c r="D146" s="15" t="s">
        <v>244</v>
      </c>
      <c r="E146" s="13" t="s">
        <v>78</v>
      </c>
      <c r="F146" s="14">
        <v>40</v>
      </c>
      <c r="G146" s="34"/>
      <c r="H146" s="34"/>
      <c r="I146" s="36"/>
      <c r="J146" s="36"/>
      <c r="K146" s="60"/>
    </row>
    <row r="147" spans="1:11" ht="13.5" thickBot="1" x14ac:dyDescent="0.25">
      <c r="A147" s="100"/>
      <c r="B147" s="96"/>
      <c r="C147" s="11" t="s">
        <v>238</v>
      </c>
      <c r="D147" s="15" t="s">
        <v>246</v>
      </c>
      <c r="E147" s="13" t="s">
        <v>78</v>
      </c>
      <c r="F147" s="14">
        <v>40</v>
      </c>
      <c r="G147" s="34"/>
      <c r="H147" s="34"/>
      <c r="I147" s="36"/>
      <c r="J147" s="36"/>
      <c r="K147" s="60"/>
    </row>
    <row r="148" spans="1:11" ht="13.5" thickBot="1" x14ac:dyDescent="0.25">
      <c r="A148" s="100"/>
      <c r="B148" s="96"/>
      <c r="C148" s="11" t="s">
        <v>240</v>
      </c>
      <c r="D148" s="15" t="s">
        <v>248</v>
      </c>
      <c r="E148" s="13" t="s">
        <v>78</v>
      </c>
      <c r="F148" s="14">
        <v>60</v>
      </c>
      <c r="G148" s="34"/>
      <c r="H148" s="34"/>
      <c r="I148" s="36"/>
      <c r="J148" s="36"/>
      <c r="K148" s="60"/>
    </row>
    <row r="149" spans="1:11" ht="13.5" thickBot="1" x14ac:dyDescent="0.25">
      <c r="A149" s="100"/>
      <c r="B149" s="96"/>
      <c r="C149" s="11" t="s">
        <v>335</v>
      </c>
      <c r="D149" s="15" t="s">
        <v>250</v>
      </c>
      <c r="E149" s="13" t="s">
        <v>78</v>
      </c>
      <c r="F149" s="14">
        <v>80</v>
      </c>
      <c r="G149" s="34"/>
      <c r="H149" s="34"/>
      <c r="I149" s="36"/>
      <c r="J149" s="36"/>
      <c r="K149" s="60"/>
    </row>
    <row r="150" spans="1:11" ht="27" customHeight="1" thickBot="1" x14ac:dyDescent="0.25">
      <c r="A150" s="100"/>
      <c r="B150" s="96"/>
      <c r="C150" s="11" t="s">
        <v>336</v>
      </c>
      <c r="D150" s="15" t="s">
        <v>251</v>
      </c>
      <c r="E150" s="13" t="s">
        <v>78</v>
      </c>
      <c r="F150" s="14">
        <v>220</v>
      </c>
      <c r="G150" s="34"/>
      <c r="H150" s="34"/>
      <c r="I150" s="36"/>
      <c r="J150" s="36"/>
      <c r="K150" s="60"/>
    </row>
    <row r="151" spans="1:11" ht="27" customHeight="1" thickBot="1" x14ac:dyDescent="0.25">
      <c r="A151" s="100"/>
      <c r="B151" s="96"/>
      <c r="C151" s="11" t="s">
        <v>337</v>
      </c>
      <c r="D151" s="15" t="s">
        <v>253</v>
      </c>
      <c r="E151" s="13" t="s">
        <v>78</v>
      </c>
      <c r="F151" s="14">
        <v>150</v>
      </c>
      <c r="G151" s="34"/>
      <c r="H151" s="34"/>
      <c r="I151" s="36"/>
      <c r="J151" s="36"/>
      <c r="K151" s="60"/>
    </row>
    <row r="152" spans="1:11" ht="27" customHeight="1" thickBot="1" x14ac:dyDescent="0.25">
      <c r="A152" s="100"/>
      <c r="B152" s="97"/>
      <c r="C152" s="11" t="s">
        <v>338</v>
      </c>
      <c r="D152" s="15" t="s">
        <v>254</v>
      </c>
      <c r="E152" s="13" t="s">
        <v>78</v>
      </c>
      <c r="F152" s="14">
        <v>70</v>
      </c>
      <c r="G152" s="34"/>
      <c r="H152" s="34"/>
      <c r="I152" s="36"/>
      <c r="J152" s="36"/>
      <c r="K152" s="60"/>
    </row>
    <row r="153" spans="1:11" ht="27" customHeight="1" thickBot="1" x14ac:dyDescent="0.25">
      <c r="A153" s="100"/>
      <c r="B153" s="11"/>
      <c r="C153" s="24"/>
      <c r="D153" s="15"/>
      <c r="E153" s="25"/>
      <c r="F153" s="14"/>
      <c r="G153" s="34"/>
      <c r="H153" s="34"/>
      <c r="I153" s="36"/>
      <c r="J153" s="36"/>
      <c r="K153" s="60"/>
    </row>
    <row r="154" spans="1:11" ht="24.75" customHeight="1" thickBot="1" x14ac:dyDescent="0.25">
      <c r="A154" s="100"/>
      <c r="B154" s="95" t="s">
        <v>255</v>
      </c>
      <c r="C154" s="24" t="s">
        <v>243</v>
      </c>
      <c r="D154" s="15" t="s">
        <v>339</v>
      </c>
      <c r="E154" s="25" t="s">
        <v>308</v>
      </c>
      <c r="F154" s="14">
        <v>5</v>
      </c>
      <c r="G154" s="34"/>
      <c r="H154" s="34"/>
      <c r="I154" s="36"/>
      <c r="J154" s="36"/>
      <c r="K154" s="60"/>
    </row>
    <row r="155" spans="1:11" ht="31.5" customHeight="1" thickBot="1" x14ac:dyDescent="0.25">
      <c r="A155" s="100"/>
      <c r="B155" s="96"/>
      <c r="C155" s="24" t="s">
        <v>245</v>
      </c>
      <c r="D155" s="15" t="s">
        <v>256</v>
      </c>
      <c r="E155" s="25" t="s">
        <v>308</v>
      </c>
      <c r="F155" s="14">
        <v>9</v>
      </c>
      <c r="G155" s="34"/>
      <c r="H155" s="34"/>
      <c r="I155" s="36"/>
      <c r="J155" s="36"/>
      <c r="K155" s="60"/>
    </row>
    <row r="156" spans="1:11" ht="39.75" customHeight="1" thickBot="1" x14ac:dyDescent="0.25">
      <c r="A156" s="100"/>
      <c r="B156" s="96"/>
      <c r="C156" s="24" t="s">
        <v>247</v>
      </c>
      <c r="D156" s="15" t="s">
        <v>257</v>
      </c>
      <c r="E156" s="25" t="s">
        <v>308</v>
      </c>
      <c r="F156" s="14">
        <v>13</v>
      </c>
      <c r="G156" s="34"/>
      <c r="H156" s="34"/>
      <c r="I156" s="36"/>
      <c r="J156" s="36"/>
      <c r="K156" s="60"/>
    </row>
    <row r="157" spans="1:11" ht="20.25" customHeight="1" thickBot="1" x14ac:dyDescent="0.25">
      <c r="A157" s="100"/>
      <c r="B157" s="96"/>
      <c r="C157" s="24" t="s">
        <v>249</v>
      </c>
      <c r="D157" s="15" t="s">
        <v>258</v>
      </c>
      <c r="E157" s="25" t="s">
        <v>308</v>
      </c>
      <c r="F157" s="14">
        <v>10</v>
      </c>
      <c r="G157" s="34"/>
      <c r="H157" s="34"/>
      <c r="I157" s="36"/>
      <c r="J157" s="36"/>
      <c r="K157" s="60"/>
    </row>
    <row r="158" spans="1:11" ht="18.75" customHeight="1" thickBot="1" x14ac:dyDescent="0.25">
      <c r="A158" s="100"/>
      <c r="B158" s="97"/>
      <c r="C158" s="24" t="s">
        <v>252</v>
      </c>
      <c r="D158" s="15" t="s">
        <v>259</v>
      </c>
      <c r="E158" s="25" t="s">
        <v>308</v>
      </c>
      <c r="F158" s="14">
        <v>20</v>
      </c>
      <c r="G158" s="34"/>
      <c r="H158" s="34"/>
      <c r="I158" s="36"/>
      <c r="J158" s="36"/>
      <c r="K158" s="60"/>
    </row>
    <row r="159" spans="1:11" ht="13.5" thickBot="1" x14ac:dyDescent="0.25">
      <c r="A159" s="100"/>
      <c r="B159" s="11"/>
      <c r="C159" s="24"/>
      <c r="D159" s="15"/>
      <c r="E159" s="25"/>
      <c r="F159" s="14"/>
      <c r="G159" s="34"/>
      <c r="H159" s="34"/>
      <c r="I159" s="36"/>
      <c r="J159" s="36"/>
      <c r="K159" s="60"/>
    </row>
    <row r="160" spans="1:11" ht="13.5" thickBot="1" x14ac:dyDescent="0.25">
      <c r="A160" s="100"/>
      <c r="B160" s="92" t="s">
        <v>260</v>
      </c>
      <c r="C160" s="24" t="s">
        <v>261</v>
      </c>
      <c r="D160" s="15" t="s">
        <v>262</v>
      </c>
      <c r="E160" s="25" t="s">
        <v>263</v>
      </c>
      <c r="F160" s="14">
        <v>1000</v>
      </c>
      <c r="G160" s="34"/>
      <c r="H160" s="34"/>
      <c r="I160" s="36"/>
      <c r="J160" s="36"/>
      <c r="K160" s="60"/>
    </row>
    <row r="161" spans="1:11" ht="13.5" thickBot="1" x14ac:dyDescent="0.25">
      <c r="A161" s="100"/>
      <c r="B161" s="93"/>
      <c r="C161" s="24" t="s">
        <v>264</v>
      </c>
      <c r="D161" s="15" t="s">
        <v>265</v>
      </c>
      <c r="E161" s="25" t="s">
        <v>263</v>
      </c>
      <c r="F161" s="14">
        <v>1500</v>
      </c>
      <c r="G161" s="34"/>
      <c r="H161" s="34"/>
      <c r="I161" s="36"/>
      <c r="J161" s="36"/>
      <c r="K161" s="60"/>
    </row>
    <row r="162" spans="1:11" ht="13.5" thickBot="1" x14ac:dyDescent="0.25">
      <c r="A162" s="101"/>
      <c r="B162" s="98"/>
      <c r="C162" s="24" t="s">
        <v>266</v>
      </c>
      <c r="D162" s="15" t="s">
        <v>267</v>
      </c>
      <c r="E162" s="25" t="s">
        <v>263</v>
      </c>
      <c r="F162" s="14">
        <v>2300</v>
      </c>
      <c r="G162" s="34"/>
      <c r="H162" s="34"/>
      <c r="I162" s="36"/>
      <c r="J162" s="36"/>
      <c r="K162" s="60"/>
    </row>
    <row r="163" spans="1:11" ht="26.25" thickBot="1" x14ac:dyDescent="0.25">
      <c r="A163" s="63" t="s">
        <v>371</v>
      </c>
      <c r="B163" s="50"/>
      <c r="C163" s="50"/>
      <c r="D163" s="50"/>
      <c r="E163" s="50"/>
      <c r="F163" s="50"/>
      <c r="G163" s="50"/>
      <c r="H163" s="50"/>
      <c r="I163" s="71">
        <f>SUM(I131:I162)</f>
        <v>0</v>
      </c>
      <c r="J163" s="71">
        <f t="shared" ref="J163:K163" si="5">SUM(J131:J162)</f>
        <v>0</v>
      </c>
      <c r="K163" s="71">
        <f t="shared" si="5"/>
        <v>0</v>
      </c>
    </row>
    <row r="164" spans="1:11" ht="47.25" customHeight="1" thickBot="1" x14ac:dyDescent="0.25">
      <c r="A164" s="99" t="s">
        <v>268</v>
      </c>
      <c r="B164" s="92" t="s">
        <v>340</v>
      </c>
      <c r="C164" s="52" t="s">
        <v>269</v>
      </c>
      <c r="D164" s="51" t="s">
        <v>341</v>
      </c>
      <c r="E164" s="25" t="s">
        <v>342</v>
      </c>
      <c r="F164" s="14" t="s">
        <v>309</v>
      </c>
      <c r="G164" s="34"/>
      <c r="H164" s="34"/>
      <c r="I164" s="36"/>
      <c r="J164" s="36"/>
      <c r="K164" s="60"/>
    </row>
    <row r="165" spans="1:11" ht="39" thickBot="1" x14ac:dyDescent="0.25">
      <c r="A165" s="100"/>
      <c r="B165" s="93"/>
      <c r="C165" s="24" t="s">
        <v>270</v>
      </c>
      <c r="D165" s="15" t="s">
        <v>343</v>
      </c>
      <c r="E165" s="25" t="s">
        <v>342</v>
      </c>
      <c r="F165" s="14" t="s">
        <v>309</v>
      </c>
      <c r="G165" s="34"/>
      <c r="H165" s="34"/>
      <c r="I165" s="36"/>
      <c r="J165" s="36"/>
      <c r="K165" s="60"/>
    </row>
    <row r="166" spans="1:11" ht="39" thickBot="1" x14ac:dyDescent="0.25">
      <c r="A166" s="100"/>
      <c r="B166" s="93"/>
      <c r="C166" s="24" t="s">
        <v>271</v>
      </c>
      <c r="D166" s="15" t="s">
        <v>344</v>
      </c>
      <c r="E166" s="25" t="s">
        <v>342</v>
      </c>
      <c r="F166" s="14" t="s">
        <v>309</v>
      </c>
      <c r="G166" s="34"/>
      <c r="H166" s="34"/>
      <c r="I166" s="36"/>
      <c r="J166" s="36"/>
      <c r="K166" s="60"/>
    </row>
    <row r="167" spans="1:11" ht="39" thickBot="1" x14ac:dyDescent="0.25">
      <c r="A167" s="100"/>
      <c r="B167" s="93"/>
      <c r="C167" s="24" t="s">
        <v>272</v>
      </c>
      <c r="D167" s="15" t="s">
        <v>345</v>
      </c>
      <c r="E167" s="25" t="s">
        <v>342</v>
      </c>
      <c r="F167" s="14" t="s">
        <v>309</v>
      </c>
      <c r="G167" s="34"/>
      <c r="H167" s="34"/>
      <c r="I167" s="36"/>
      <c r="J167" s="36"/>
      <c r="K167" s="60"/>
    </row>
    <row r="168" spans="1:11" ht="15.75" thickBot="1" x14ac:dyDescent="0.25">
      <c r="A168" s="100"/>
      <c r="B168" s="93"/>
      <c r="C168" s="24" t="s">
        <v>273</v>
      </c>
      <c r="D168" s="15" t="s">
        <v>274</v>
      </c>
      <c r="E168" s="25" t="s">
        <v>342</v>
      </c>
      <c r="F168" s="14" t="s">
        <v>309</v>
      </c>
      <c r="G168" s="34"/>
      <c r="H168" s="34"/>
      <c r="I168" s="36"/>
      <c r="J168" s="36"/>
      <c r="K168" s="60"/>
    </row>
    <row r="169" spans="1:11" ht="26.25" thickBot="1" x14ac:dyDescent="0.25">
      <c r="A169" s="100"/>
      <c r="B169" s="93"/>
      <c r="C169" s="24" t="s">
        <v>275</v>
      </c>
      <c r="D169" s="15" t="s">
        <v>276</v>
      </c>
      <c r="E169" s="25" t="s">
        <v>342</v>
      </c>
      <c r="F169" s="14" t="s">
        <v>309</v>
      </c>
      <c r="G169" s="34"/>
      <c r="H169" s="34"/>
      <c r="I169" s="36"/>
      <c r="J169" s="36"/>
      <c r="K169" s="60"/>
    </row>
    <row r="170" spans="1:11" ht="39" thickBot="1" x14ac:dyDescent="0.25">
      <c r="A170" s="100"/>
      <c r="B170" s="93"/>
      <c r="C170" s="24" t="s">
        <v>277</v>
      </c>
      <c r="D170" s="15" t="s">
        <v>346</v>
      </c>
      <c r="E170" s="25" t="s">
        <v>342</v>
      </c>
      <c r="F170" s="14" t="s">
        <v>309</v>
      </c>
      <c r="G170" s="34"/>
      <c r="H170" s="34"/>
      <c r="I170" s="36"/>
      <c r="J170" s="36"/>
      <c r="K170" s="60"/>
    </row>
    <row r="171" spans="1:11" ht="39" thickBot="1" x14ac:dyDescent="0.25">
      <c r="A171" s="100"/>
      <c r="B171" s="93"/>
      <c r="C171" s="24" t="s">
        <v>278</v>
      </c>
      <c r="D171" s="15" t="s">
        <v>347</v>
      </c>
      <c r="E171" s="25" t="s">
        <v>342</v>
      </c>
      <c r="F171" s="14" t="s">
        <v>309</v>
      </c>
      <c r="G171" s="34"/>
      <c r="H171" s="34"/>
      <c r="I171" s="36"/>
      <c r="J171" s="36"/>
      <c r="K171" s="60"/>
    </row>
    <row r="172" spans="1:11" ht="25.5" x14ac:dyDescent="0.2">
      <c r="A172" s="100"/>
      <c r="B172" s="93"/>
      <c r="C172" s="128" t="s">
        <v>279</v>
      </c>
      <c r="D172" s="66" t="s">
        <v>348</v>
      </c>
      <c r="E172" s="130" t="s">
        <v>342</v>
      </c>
      <c r="F172" s="132" t="s">
        <v>309</v>
      </c>
      <c r="G172" s="34"/>
      <c r="H172" s="34"/>
      <c r="I172" s="36"/>
      <c r="J172" s="36"/>
      <c r="K172" s="60"/>
    </row>
    <row r="173" spans="1:11" ht="13.5" thickBot="1" x14ac:dyDescent="0.25">
      <c r="A173" s="100"/>
      <c r="B173" s="93"/>
      <c r="C173" s="129"/>
      <c r="D173" s="15" t="s">
        <v>349</v>
      </c>
      <c r="E173" s="131"/>
      <c r="F173" s="133"/>
      <c r="G173" s="34"/>
      <c r="H173" s="34"/>
      <c r="I173" s="36"/>
      <c r="J173" s="36"/>
      <c r="K173" s="60"/>
    </row>
    <row r="174" spans="1:11" ht="39" thickBot="1" x14ac:dyDescent="0.25">
      <c r="A174" s="100"/>
      <c r="B174" s="93"/>
      <c r="C174" s="24" t="s">
        <v>280</v>
      </c>
      <c r="D174" s="15" t="s">
        <v>350</v>
      </c>
      <c r="E174" s="25" t="s">
        <v>342</v>
      </c>
      <c r="F174" s="14" t="s">
        <v>309</v>
      </c>
      <c r="G174" s="34"/>
      <c r="H174" s="34"/>
      <c r="I174" s="36"/>
      <c r="J174" s="36"/>
      <c r="K174" s="60"/>
    </row>
    <row r="175" spans="1:11" ht="39" thickBot="1" x14ac:dyDescent="0.25">
      <c r="A175" s="100"/>
      <c r="B175" s="93"/>
      <c r="C175" s="24" t="s">
        <v>281</v>
      </c>
      <c r="D175" s="15" t="s">
        <v>351</v>
      </c>
      <c r="E175" s="25" t="s">
        <v>342</v>
      </c>
      <c r="F175" s="14" t="s">
        <v>309</v>
      </c>
      <c r="G175" s="34"/>
      <c r="H175" s="34"/>
      <c r="I175" s="36"/>
      <c r="J175" s="36"/>
      <c r="K175" s="60"/>
    </row>
    <row r="176" spans="1:11" ht="39" thickBot="1" x14ac:dyDescent="0.25">
      <c r="A176" s="100"/>
      <c r="B176" s="93"/>
      <c r="C176" s="24" t="s">
        <v>282</v>
      </c>
      <c r="D176" s="15" t="s">
        <v>283</v>
      </c>
      <c r="E176" s="25" t="s">
        <v>263</v>
      </c>
      <c r="F176" s="14">
        <v>1000</v>
      </c>
      <c r="G176" s="34"/>
      <c r="H176" s="34"/>
      <c r="I176" s="36"/>
      <c r="J176" s="36"/>
      <c r="K176" s="60"/>
    </row>
    <row r="177" spans="1:11" ht="26.25" thickBot="1" x14ac:dyDescent="0.25">
      <c r="A177" s="100"/>
      <c r="B177" s="93"/>
      <c r="C177" s="24" t="s">
        <v>284</v>
      </c>
      <c r="D177" s="15" t="s">
        <v>285</v>
      </c>
      <c r="E177" s="25" t="s">
        <v>263</v>
      </c>
      <c r="F177" s="14">
        <v>800</v>
      </c>
      <c r="G177" s="34"/>
      <c r="H177" s="34"/>
      <c r="I177" s="36"/>
      <c r="J177" s="36"/>
      <c r="K177" s="60"/>
    </row>
    <row r="178" spans="1:11" ht="13.5" thickBot="1" x14ac:dyDescent="0.25">
      <c r="A178" s="100"/>
      <c r="B178" s="94"/>
      <c r="C178" s="24" t="s">
        <v>286</v>
      </c>
      <c r="D178" s="15" t="s">
        <v>287</v>
      </c>
      <c r="E178" s="25" t="s">
        <v>56</v>
      </c>
      <c r="F178" s="14">
        <v>1200</v>
      </c>
      <c r="G178" s="34"/>
      <c r="H178" s="34"/>
      <c r="I178" s="36"/>
      <c r="J178" s="36"/>
      <c r="K178" s="60"/>
    </row>
    <row r="179" spans="1:11" ht="13.5" thickBot="1" x14ac:dyDescent="0.25">
      <c r="A179" s="100"/>
      <c r="B179" s="24"/>
      <c r="C179" s="24"/>
      <c r="D179" s="15"/>
      <c r="E179" s="25"/>
      <c r="F179" s="14"/>
      <c r="G179" s="34"/>
      <c r="H179" s="34"/>
      <c r="I179" s="36"/>
      <c r="J179" s="36"/>
      <c r="K179" s="60"/>
    </row>
    <row r="180" spans="1:11" ht="69.75" customHeight="1" thickBot="1" x14ac:dyDescent="0.25">
      <c r="A180" s="100"/>
      <c r="B180" s="92" t="s">
        <v>288</v>
      </c>
      <c r="C180" s="24" t="s">
        <v>289</v>
      </c>
      <c r="D180" s="15" t="s">
        <v>290</v>
      </c>
      <c r="E180" s="25" t="s">
        <v>263</v>
      </c>
      <c r="F180" s="14">
        <v>15000</v>
      </c>
      <c r="G180" s="34"/>
      <c r="H180" s="34"/>
      <c r="I180" s="36"/>
      <c r="J180" s="36"/>
      <c r="K180" s="60"/>
    </row>
    <row r="181" spans="1:11" ht="57" customHeight="1" thickBot="1" x14ac:dyDescent="0.25">
      <c r="A181" s="100"/>
      <c r="B181" s="93"/>
      <c r="C181" s="24" t="s">
        <v>291</v>
      </c>
      <c r="D181" s="15" t="s">
        <v>292</v>
      </c>
      <c r="E181" s="25" t="s">
        <v>293</v>
      </c>
      <c r="F181" s="14">
        <v>1800</v>
      </c>
      <c r="G181" s="34"/>
      <c r="H181" s="34"/>
      <c r="I181" s="36"/>
      <c r="J181" s="36"/>
      <c r="K181" s="60"/>
    </row>
    <row r="182" spans="1:11" ht="13.5" thickBot="1" x14ac:dyDescent="0.25">
      <c r="A182" s="100"/>
      <c r="B182" s="98"/>
      <c r="C182" s="24" t="s">
        <v>294</v>
      </c>
      <c r="D182" s="12" t="s">
        <v>352</v>
      </c>
      <c r="E182" s="25"/>
      <c r="F182" s="14" t="s">
        <v>309</v>
      </c>
      <c r="G182" s="34"/>
      <c r="H182" s="34"/>
      <c r="I182" s="36"/>
      <c r="J182" s="36"/>
      <c r="K182" s="60"/>
    </row>
    <row r="183" spans="1:11" ht="13.5" customHeight="1" thickBot="1" x14ac:dyDescent="0.25">
      <c r="A183" s="126" t="s">
        <v>372</v>
      </c>
      <c r="B183" s="127"/>
      <c r="C183" s="127"/>
      <c r="D183" s="127"/>
      <c r="E183" s="127"/>
      <c r="F183" s="127"/>
      <c r="G183" s="127"/>
      <c r="H183" s="127"/>
      <c r="I183" s="127"/>
      <c r="J183" s="127"/>
      <c r="K183" s="64">
        <v>0</v>
      </c>
    </row>
    <row r="184" spans="1:11" ht="64.5" thickBot="1" x14ac:dyDescent="0.25">
      <c r="A184" s="118" t="s">
        <v>295</v>
      </c>
      <c r="B184" s="92" t="s">
        <v>296</v>
      </c>
      <c r="C184" s="24" t="s">
        <v>297</v>
      </c>
      <c r="D184" s="15" t="s">
        <v>298</v>
      </c>
      <c r="E184" s="25" t="s">
        <v>299</v>
      </c>
      <c r="F184" s="14" t="s">
        <v>309</v>
      </c>
      <c r="G184" s="34"/>
      <c r="H184" s="34"/>
      <c r="I184" s="36"/>
      <c r="J184" s="36"/>
      <c r="K184" s="60"/>
    </row>
    <row r="185" spans="1:11" ht="13.5" thickBot="1" x14ac:dyDescent="0.25">
      <c r="A185" s="100"/>
      <c r="B185" s="93"/>
      <c r="C185" s="24" t="s">
        <v>300</v>
      </c>
      <c r="D185" s="15" t="s">
        <v>301</v>
      </c>
      <c r="E185" s="25" t="s">
        <v>302</v>
      </c>
      <c r="F185" s="14" t="s">
        <v>309</v>
      </c>
      <c r="G185" s="34"/>
      <c r="H185" s="34"/>
      <c r="I185" s="36"/>
      <c r="J185" s="36"/>
      <c r="K185" s="60"/>
    </row>
    <row r="186" spans="1:11" ht="13.5" thickBot="1" x14ac:dyDescent="0.25">
      <c r="A186" s="101"/>
      <c r="B186" s="94"/>
      <c r="C186" s="24" t="s">
        <v>303</v>
      </c>
      <c r="D186" s="15" t="s">
        <v>353</v>
      </c>
      <c r="E186" s="25" t="s">
        <v>299</v>
      </c>
      <c r="F186" s="14" t="s">
        <v>309</v>
      </c>
      <c r="G186" s="34"/>
      <c r="H186" s="34"/>
      <c r="I186" s="36"/>
      <c r="J186" s="36"/>
      <c r="K186" s="60"/>
    </row>
    <row r="187" spans="1:11" ht="13.5" thickBot="1" x14ac:dyDescent="0.25">
      <c r="A187" s="63" t="s">
        <v>373</v>
      </c>
      <c r="B187" s="50"/>
      <c r="C187" s="50"/>
      <c r="D187" s="50"/>
      <c r="E187" s="50"/>
      <c r="F187" s="50"/>
      <c r="G187" s="50"/>
      <c r="H187" s="50"/>
      <c r="I187" s="50"/>
      <c r="J187" s="50"/>
      <c r="K187" s="64">
        <v>0</v>
      </c>
    </row>
    <row r="188" spans="1:11" ht="25.5" x14ac:dyDescent="0.2">
      <c r="A188" s="67"/>
      <c r="B188" s="28"/>
      <c r="C188" s="28"/>
      <c r="D188" s="28" t="s">
        <v>355</v>
      </c>
      <c r="E188" s="28"/>
      <c r="F188" s="28"/>
      <c r="G188" s="42"/>
      <c r="H188" s="42"/>
      <c r="I188" s="57" t="s">
        <v>396</v>
      </c>
      <c r="J188" s="57" t="s">
        <v>1</v>
      </c>
      <c r="K188" s="57" t="s">
        <v>2</v>
      </c>
    </row>
    <row r="189" spans="1:11" x14ac:dyDescent="0.2">
      <c r="A189" s="67"/>
      <c r="B189" s="27"/>
      <c r="C189" s="27"/>
      <c r="D189" s="27" t="s">
        <v>356</v>
      </c>
      <c r="E189" s="27"/>
      <c r="F189" s="27"/>
      <c r="G189" s="43"/>
      <c r="H189" s="43"/>
      <c r="I189" s="29">
        <f>SUM(I10:I16)</f>
        <v>0</v>
      </c>
      <c r="J189" s="29">
        <f>SUM(J10:J16)</f>
        <v>0</v>
      </c>
      <c r="K189" s="68">
        <f>K17</f>
        <v>0</v>
      </c>
    </row>
    <row r="190" spans="1:11" x14ac:dyDescent="0.2">
      <c r="A190" s="67"/>
      <c r="B190" s="27"/>
      <c r="C190" s="27"/>
      <c r="D190" s="27" t="s">
        <v>357</v>
      </c>
      <c r="E190" s="27"/>
      <c r="F190" s="27"/>
      <c r="G190" s="43"/>
      <c r="H190" s="43"/>
      <c r="I190" s="29">
        <f>SUM(I18:I24)</f>
        <v>0</v>
      </c>
      <c r="J190" s="29">
        <f>SUM(J18:J24)</f>
        <v>0</v>
      </c>
      <c r="K190" s="68">
        <f>K25</f>
        <v>0</v>
      </c>
    </row>
    <row r="191" spans="1:11" x14ac:dyDescent="0.2">
      <c r="A191" s="67"/>
      <c r="B191" s="27"/>
      <c r="C191" s="27"/>
      <c r="D191" s="27" t="s">
        <v>358</v>
      </c>
      <c r="E191" s="27"/>
      <c r="F191" s="27"/>
      <c r="G191" s="43"/>
      <c r="H191" s="43"/>
      <c r="I191" s="29">
        <f>SUM(I26:I56)</f>
        <v>0</v>
      </c>
      <c r="J191" s="29">
        <f>SUM(J26:J56)</f>
        <v>0</v>
      </c>
      <c r="K191" s="68">
        <f>K57</f>
        <v>0</v>
      </c>
    </row>
    <row r="192" spans="1:11" x14ac:dyDescent="0.2">
      <c r="A192" s="67"/>
      <c r="B192" s="27"/>
      <c r="C192" s="27"/>
      <c r="D192" s="27" t="s">
        <v>359</v>
      </c>
      <c r="E192" s="27"/>
      <c r="F192" s="27"/>
      <c r="G192" s="43"/>
      <c r="H192" s="43"/>
      <c r="I192" s="29">
        <f>SUM(I58:I97)</f>
        <v>0</v>
      </c>
      <c r="J192" s="29">
        <f>SUM(J58:J97)</f>
        <v>0</v>
      </c>
      <c r="K192" s="68">
        <f>K98</f>
        <v>0</v>
      </c>
    </row>
    <row r="193" spans="1:11" x14ac:dyDescent="0.2">
      <c r="A193" s="67"/>
      <c r="B193" s="27"/>
      <c r="C193" s="27"/>
      <c r="D193" s="27" t="s">
        <v>360</v>
      </c>
      <c r="E193" s="27"/>
      <c r="F193" s="27"/>
      <c r="G193" s="43"/>
      <c r="H193" s="43"/>
      <c r="I193" s="29">
        <f>SUM(I99:I129)</f>
        <v>0</v>
      </c>
      <c r="J193" s="29">
        <f>SUM(J99:J129)</f>
        <v>0</v>
      </c>
      <c r="K193" s="68">
        <f>K130</f>
        <v>0</v>
      </c>
    </row>
    <row r="194" spans="1:11" x14ac:dyDescent="0.2">
      <c r="A194" s="67"/>
      <c r="B194" s="27"/>
      <c r="C194" s="27"/>
      <c r="D194" s="27" t="s">
        <v>361</v>
      </c>
      <c r="E194" s="27"/>
      <c r="F194" s="27"/>
      <c r="G194" s="43"/>
      <c r="H194" s="43"/>
      <c r="I194" s="29">
        <f>SUM(I131:I162)</f>
        <v>0</v>
      </c>
      <c r="J194" s="29">
        <f>SUM(J131:J162)</f>
        <v>0</v>
      </c>
      <c r="K194" s="68">
        <f>K163</f>
        <v>0</v>
      </c>
    </row>
    <row r="195" spans="1:11" x14ac:dyDescent="0.2">
      <c r="A195" s="67"/>
      <c r="B195" s="27"/>
      <c r="C195" s="27"/>
      <c r="D195" s="27" t="s">
        <v>362</v>
      </c>
      <c r="E195" s="27"/>
      <c r="F195" s="27"/>
      <c r="G195" s="43"/>
      <c r="H195" s="43"/>
      <c r="I195" s="29">
        <f>SUM(I164:I182)</f>
        <v>0</v>
      </c>
      <c r="J195" s="29">
        <f>SUM(J164:J182)</f>
        <v>0</v>
      </c>
      <c r="K195" s="68">
        <f>K183</f>
        <v>0</v>
      </c>
    </row>
    <row r="196" spans="1:11" x14ac:dyDescent="0.2">
      <c r="A196" s="67"/>
      <c r="B196" s="27"/>
      <c r="C196" s="27"/>
      <c r="D196" s="27" t="s">
        <v>363</v>
      </c>
      <c r="E196" s="27"/>
      <c r="F196" s="27"/>
      <c r="G196" s="43"/>
      <c r="H196" s="43"/>
      <c r="I196" s="29">
        <f>SUM(I184:I186)</f>
        <v>0</v>
      </c>
      <c r="J196" s="29">
        <f>SUM(J184:J186)</f>
        <v>0</v>
      </c>
      <c r="K196" s="68">
        <f>K187</f>
        <v>0</v>
      </c>
    </row>
    <row r="197" spans="1:11" x14ac:dyDescent="0.2">
      <c r="A197" s="69"/>
      <c r="B197" s="31"/>
      <c r="C197" s="31"/>
      <c r="D197" s="31" t="s">
        <v>354</v>
      </c>
      <c r="E197" s="31"/>
      <c r="F197" s="31"/>
      <c r="G197" s="44"/>
      <c r="H197" s="44"/>
      <c r="I197" s="30">
        <f>SUM(I189:I196)</f>
        <v>0</v>
      </c>
      <c r="J197" s="30">
        <f t="shared" ref="J197:K197" si="6">SUM(J189:J196)</f>
        <v>0</v>
      </c>
      <c r="K197" s="70">
        <f t="shared" si="6"/>
        <v>0</v>
      </c>
    </row>
    <row r="198" spans="1:11" ht="45.75" customHeight="1" x14ac:dyDescent="0.2">
      <c r="A198" s="134" t="s">
        <v>374</v>
      </c>
      <c r="B198" s="135"/>
      <c r="C198" s="135"/>
      <c r="D198" s="135"/>
      <c r="E198" s="135"/>
      <c r="F198" s="135"/>
      <c r="G198" s="135"/>
      <c r="H198" s="135"/>
      <c r="I198" s="135"/>
      <c r="J198" s="135"/>
      <c r="K198" s="136"/>
    </row>
    <row r="199" spans="1:11" ht="96" customHeight="1" x14ac:dyDescent="0.2">
      <c r="A199" s="137" t="s">
        <v>378</v>
      </c>
      <c r="B199" s="138"/>
      <c r="C199" s="138"/>
      <c r="D199" s="138"/>
      <c r="E199" s="138"/>
      <c r="F199" s="138"/>
      <c r="G199" s="138"/>
      <c r="H199" s="138"/>
      <c r="I199" s="138"/>
      <c r="J199" s="138"/>
      <c r="K199" s="139"/>
    </row>
    <row r="200" spans="1:11" ht="93" customHeight="1" thickBot="1" x14ac:dyDescent="0.25">
      <c r="A200" s="103" t="s">
        <v>375</v>
      </c>
      <c r="B200" s="104"/>
      <c r="C200" s="104"/>
      <c r="D200" s="104"/>
      <c r="E200" s="104"/>
      <c r="F200" s="104"/>
      <c r="G200" s="104"/>
      <c r="H200" s="104"/>
      <c r="I200" s="104"/>
      <c r="J200" s="104"/>
      <c r="K200" s="105"/>
    </row>
    <row r="201" spans="1:11" ht="14.25" x14ac:dyDescent="0.2">
      <c r="E201" s="46"/>
      <c r="F201" s="47"/>
      <c r="I201" s="45"/>
      <c r="J201" s="45"/>
      <c r="K201" s="45"/>
    </row>
    <row r="202" spans="1:11" x14ac:dyDescent="0.2">
      <c r="E202" s="46"/>
      <c r="F202" s="47"/>
    </row>
    <row r="203" spans="1:11" x14ac:dyDescent="0.2">
      <c r="E203" s="46"/>
      <c r="F203" s="47"/>
    </row>
    <row r="204" spans="1:11" x14ac:dyDescent="0.2">
      <c r="E204" s="46"/>
      <c r="F204" s="47"/>
    </row>
    <row r="205" spans="1:11" x14ac:dyDescent="0.2">
      <c r="E205" s="46"/>
      <c r="F205" s="47"/>
    </row>
    <row r="206" spans="1:11" x14ac:dyDescent="0.2">
      <c r="E206" s="46"/>
      <c r="F206" s="47"/>
    </row>
    <row r="207" spans="1:11" x14ac:dyDescent="0.2">
      <c r="E207" s="46"/>
      <c r="F207" s="47"/>
    </row>
    <row r="208" spans="1:11" x14ac:dyDescent="0.2">
      <c r="E208" s="46"/>
      <c r="F208" s="47"/>
    </row>
    <row r="209" spans="5:6" x14ac:dyDescent="0.2">
      <c r="E209" s="46"/>
      <c r="F209" s="47"/>
    </row>
    <row r="210" spans="5:6" x14ac:dyDescent="0.2">
      <c r="E210" s="46"/>
      <c r="F210" s="47"/>
    </row>
    <row r="211" spans="5:6" x14ac:dyDescent="0.2">
      <c r="E211" s="46"/>
      <c r="F211" s="47"/>
    </row>
    <row r="212" spans="5:6" x14ac:dyDescent="0.2">
      <c r="E212" s="46"/>
      <c r="F212" s="47"/>
    </row>
    <row r="213" spans="5:6" x14ac:dyDescent="0.2">
      <c r="E213" s="46"/>
      <c r="F213" s="47"/>
    </row>
    <row r="214" spans="5:6" x14ac:dyDescent="0.2">
      <c r="E214" s="46"/>
      <c r="F214" s="47"/>
    </row>
    <row r="215" spans="5:6" x14ac:dyDescent="0.2">
      <c r="E215" s="46"/>
      <c r="F215" s="47"/>
    </row>
  </sheetData>
  <mergeCells count="44">
    <mergeCell ref="A198:K198"/>
    <mergeCell ref="A199:K199"/>
    <mergeCell ref="A184:A186"/>
    <mergeCell ref="B184:B186"/>
    <mergeCell ref="B164:B178"/>
    <mergeCell ref="C172:C173"/>
    <mergeCell ref="E172:E173"/>
    <mergeCell ref="B180:B182"/>
    <mergeCell ref="A2:F2"/>
    <mergeCell ref="A4:C4"/>
    <mergeCell ref="D4:F4"/>
    <mergeCell ref="A164:A182"/>
    <mergeCell ref="A183:J183"/>
    <mergeCell ref="F172:F173"/>
    <mergeCell ref="A200:K200"/>
    <mergeCell ref="D5:F5"/>
    <mergeCell ref="D6:F6"/>
    <mergeCell ref="D7:F7"/>
    <mergeCell ref="A10:A16"/>
    <mergeCell ref="B10:B16"/>
    <mergeCell ref="A99:A129"/>
    <mergeCell ref="B99:B118"/>
    <mergeCell ref="B120:B123"/>
    <mergeCell ref="B125:B129"/>
    <mergeCell ref="A5:C7"/>
    <mergeCell ref="A18:A24"/>
    <mergeCell ref="B18:B24"/>
    <mergeCell ref="A26:A56"/>
    <mergeCell ref="B26:B29"/>
    <mergeCell ref="B31:B40"/>
    <mergeCell ref="B42:B56"/>
    <mergeCell ref="A58:A97"/>
    <mergeCell ref="B58:B69"/>
    <mergeCell ref="B71:B76"/>
    <mergeCell ref="B78:B84"/>
    <mergeCell ref="B86:B97"/>
    <mergeCell ref="B142:B144"/>
    <mergeCell ref="B146:B152"/>
    <mergeCell ref="B154:B158"/>
    <mergeCell ref="B160:B162"/>
    <mergeCell ref="A131:A162"/>
    <mergeCell ref="B131:B132"/>
    <mergeCell ref="B134:B135"/>
    <mergeCell ref="B137:B140"/>
  </mergeCells>
  <pageMargins left="0.70866141732283472" right="0.70866141732283472" top="0.74803149606299213" bottom="0.74803149606299213" header="0.31496062992125984" footer="0.31496062992125984"/>
  <pageSetup paperSize="9" scale="50" fitToHeight="5" orientation="portrait" r:id="rId1"/>
  <headerFooter>
    <oddFooter>&amp;L&amp;F&amp;C&amp;A&amp;RΣελ. &amp;P από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Καθορισμένες περιοχές</vt:lpstr>
      </vt:variant>
      <vt:variant>
        <vt:i4>2</vt:i4>
      </vt:variant>
    </vt:vector>
  </HeadingPairs>
  <TitlesOfParts>
    <vt:vector size="4" baseType="lpstr">
      <vt:lpstr>ΕΞΩΦΥΛΛΟ  </vt:lpstr>
      <vt:lpstr>ΚΤΙΡΙΑΚΑ ΤΙΜΕΣ ΜΟΝΑΔΑΣ</vt:lpstr>
      <vt:lpstr>'ΚΤΙΡΙΑΚΑ ΤΙΜΕΣ ΜΟΝΑΔΑΣ'!Print_Area</vt:lpstr>
      <vt:lpstr>'ΚΤΙΡΙΑΚΑ ΤΙΜΕΣ ΜΟΝΑΔΑΣ'!Print_Titles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Τάσος Λειβαδιώτης</dc:creator>
  <cp:lastModifiedBy>Salamina</cp:lastModifiedBy>
  <cp:lastPrinted>2021-11-01T14:44:35Z</cp:lastPrinted>
  <dcterms:created xsi:type="dcterms:W3CDTF">2018-08-08T08:40:02Z</dcterms:created>
  <dcterms:modified xsi:type="dcterms:W3CDTF">2021-11-01T14:45:19Z</dcterms:modified>
</cp:coreProperties>
</file>